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P:\5. Programs\Grant Programs\Urban Trees Program\FY 2027\FY27 RFP\"/>
    </mc:Choice>
  </mc:AlternateContent>
  <xr:revisionPtr revIDLastSave="0" documentId="8_{27ED465E-1ED6-4CC7-8066-4E9C15D7196A}" xr6:coauthVersionLast="47" xr6:coauthVersionMax="47" xr10:uidLastSave="{00000000-0000-0000-0000-000000000000}"/>
  <workbookProtection workbookAlgorithmName="SHA-512" workbookHashValue="uavCwJonLeavukJoEiY8G76GgqIeckhvYRf2La/+FonzL1X5b8tRtMk1D6mErpmBUwxKBcBkDALcjBH4H9t88g==" workbookSaltValue="WFuGv4EP00w6z7zY7ymvKQ==" workbookSpinCount="100000" lockStructure="1"/>
  <bookViews>
    <workbookView xWindow="0" yWindow="1332" windowWidth="22920" windowHeight="11664" tabRatio="744" activeTab="2" xr2:uid="{00000000-000D-0000-FFFF-FFFF00000000}"/>
  </bookViews>
  <sheets>
    <sheet name="Overview" sheetId="20" r:id="rId1"/>
    <sheet name="Application Budget Instructions" sheetId="18" r:id="rId2"/>
    <sheet name="Application Budget" sheetId="17" r:id="rId3"/>
    <sheet name="Expenses Instructions" sheetId="2" r:id="rId4"/>
    <sheet name="Expenses" sheetId="14" r:id="rId5"/>
    <sheet name="Budget Revision Instructions" sheetId="19" r:id="rId6"/>
    <sheet name="Budget Revision" sheetId="16" r:id="rId7"/>
  </sheets>
  <definedNames>
    <definedName name="_xlnm.Print_Area" localSheetId="2">'Application Budget'!$A$1:$L$221</definedName>
    <definedName name="_xlnm.Print_Area" localSheetId="1">'Application Budget Instructions'!$A$1:$B$27</definedName>
    <definedName name="_xlnm.Print_Area" localSheetId="6">'Budget Revision'!$A$1:$O$43</definedName>
    <definedName name="_xlnm.Print_Area" localSheetId="5">'Budget Revision Instructions'!$A$1:$B$26</definedName>
    <definedName name="_xlnm.Print_Area" localSheetId="4">Expenses!$A$1:$U$15</definedName>
    <definedName name="_xlnm.Print_Area" localSheetId="3">'Expenses Instructions'!$A$1:$B$28</definedName>
    <definedName name="_xlnm.Print_Area" localSheetId="0">Overview!$A$1:$A$5</definedName>
    <definedName name="_xlnm.Print_Titles" localSheetId="4">Expenses!$A:$C,Expenses!$2:$18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4" l="1"/>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404" i="14"/>
  <c r="D405" i="14"/>
  <c r="D406" i="14"/>
  <c r="D407" i="14"/>
  <c r="D408" i="14"/>
  <c r="D409" i="14"/>
  <c r="D410" i="14"/>
  <c r="D411" i="14"/>
  <c r="D412" i="14"/>
  <c r="D413" i="14"/>
  <c r="D414" i="14"/>
  <c r="D415" i="14"/>
  <c r="D416" i="14"/>
  <c r="D417" i="14"/>
  <c r="D418" i="14"/>
  <c r="G5" i="14"/>
  <c r="E16" i="17"/>
  <c r="X13" i="14"/>
  <c r="Z14" i="14"/>
  <c r="W13" i="14"/>
  <c r="Z13" i="14"/>
  <c r="Y14" i="14"/>
  <c r="Y13" i="14"/>
  <c r="X14" i="14"/>
  <c r="W14" i="14"/>
  <c r="V14" i="14"/>
  <c r="V13" i="14"/>
  <c r="U6" i="14"/>
  <c r="U7" i="14"/>
  <c r="U8" i="14"/>
  <c r="U9" i="14"/>
  <c r="U13" i="14"/>
  <c r="U14" i="14"/>
  <c r="DR418" i="14" l="1"/>
  <c r="DL418" i="14"/>
  <c r="DF418" i="14"/>
  <c r="CZ418" i="14"/>
  <c r="CT418" i="14"/>
  <c r="DR417" i="14"/>
  <c r="DL417" i="14"/>
  <c r="DF417" i="14"/>
  <c r="CZ417" i="14"/>
  <c r="CT417" i="14"/>
  <c r="DR416" i="14"/>
  <c r="DL416" i="14"/>
  <c r="DF416" i="14"/>
  <c r="CZ416" i="14"/>
  <c r="CT416" i="14"/>
  <c r="DR415" i="14"/>
  <c r="DL415" i="14"/>
  <c r="DF415" i="14"/>
  <c r="CZ415" i="14"/>
  <c r="CT415" i="14"/>
  <c r="DR414" i="14"/>
  <c r="DL414" i="14"/>
  <c r="DF414" i="14"/>
  <c r="CZ414" i="14"/>
  <c r="CT414" i="14"/>
  <c r="DR413" i="14"/>
  <c r="DL413" i="14"/>
  <c r="DF413" i="14"/>
  <c r="CZ413" i="14"/>
  <c r="CT413" i="14"/>
  <c r="DR412" i="14"/>
  <c r="DL412" i="14"/>
  <c r="DF412" i="14"/>
  <c r="CZ412" i="14"/>
  <c r="CT412" i="14"/>
  <c r="DR411" i="14"/>
  <c r="DL411" i="14"/>
  <c r="DF411" i="14"/>
  <c r="CZ411" i="14"/>
  <c r="CT411" i="14"/>
  <c r="DR410" i="14"/>
  <c r="DL410" i="14"/>
  <c r="DF410" i="14"/>
  <c r="CZ410" i="14"/>
  <c r="CT410" i="14"/>
  <c r="DR409" i="14"/>
  <c r="DL409" i="14"/>
  <c r="DF409" i="14"/>
  <c r="CZ409" i="14"/>
  <c r="CT409" i="14"/>
  <c r="DR408" i="14"/>
  <c r="DL408" i="14"/>
  <c r="DF408" i="14"/>
  <c r="CZ408" i="14"/>
  <c r="CT408" i="14"/>
  <c r="DR407" i="14"/>
  <c r="DL407" i="14"/>
  <c r="DF407" i="14"/>
  <c r="CZ407" i="14"/>
  <c r="CT407" i="14"/>
  <c r="DR406" i="14"/>
  <c r="DL406" i="14"/>
  <c r="DF406" i="14"/>
  <c r="CZ406" i="14"/>
  <c r="CT406" i="14"/>
  <c r="DR405" i="14"/>
  <c r="DL405" i="14"/>
  <c r="DF405" i="14"/>
  <c r="CZ405" i="14"/>
  <c r="CT405" i="14"/>
  <c r="DR404" i="14"/>
  <c r="DL404" i="14"/>
  <c r="DF404" i="14"/>
  <c r="CZ404" i="14"/>
  <c r="CT404" i="14"/>
  <c r="DR403" i="14"/>
  <c r="DL403" i="14"/>
  <c r="DF403" i="14"/>
  <c r="CZ403" i="14"/>
  <c r="CT403" i="14"/>
  <c r="DR402" i="14"/>
  <c r="DL402" i="14"/>
  <c r="DF402" i="14"/>
  <c r="CZ402" i="14"/>
  <c r="CT402" i="14"/>
  <c r="DR401" i="14"/>
  <c r="DL401" i="14"/>
  <c r="DF401" i="14"/>
  <c r="CZ401" i="14"/>
  <c r="CT401" i="14"/>
  <c r="DR400" i="14"/>
  <c r="DL400" i="14"/>
  <c r="DF400" i="14"/>
  <c r="CZ400" i="14"/>
  <c r="CT400" i="14"/>
  <c r="DR399" i="14"/>
  <c r="DL399" i="14"/>
  <c r="DF399" i="14"/>
  <c r="CZ399" i="14"/>
  <c r="CT399" i="14"/>
  <c r="DR398" i="14"/>
  <c r="DL398" i="14"/>
  <c r="DF398" i="14"/>
  <c r="CZ398" i="14"/>
  <c r="CT398" i="14"/>
  <c r="DR397" i="14"/>
  <c r="DL397" i="14"/>
  <c r="DF397" i="14"/>
  <c r="CZ397" i="14"/>
  <c r="CT397" i="14"/>
  <c r="DR396" i="14"/>
  <c r="DL396" i="14"/>
  <c r="DF396" i="14"/>
  <c r="CZ396" i="14"/>
  <c r="CT396" i="14"/>
  <c r="DR395" i="14"/>
  <c r="DL395" i="14"/>
  <c r="DF395" i="14"/>
  <c r="CZ395" i="14"/>
  <c r="CT395" i="14"/>
  <c r="DR394" i="14"/>
  <c r="DL394" i="14"/>
  <c r="DF394" i="14"/>
  <c r="CZ394" i="14"/>
  <c r="CT394" i="14"/>
  <c r="DR393" i="14"/>
  <c r="DL393" i="14"/>
  <c r="DF393" i="14"/>
  <c r="CZ393" i="14"/>
  <c r="CT393" i="14"/>
  <c r="DR392" i="14"/>
  <c r="DL392" i="14"/>
  <c r="DF392" i="14"/>
  <c r="CZ392" i="14"/>
  <c r="CT392" i="14"/>
  <c r="DR391" i="14"/>
  <c r="DL391" i="14"/>
  <c r="DF391" i="14"/>
  <c r="CZ391" i="14"/>
  <c r="CT391" i="14"/>
  <c r="DR390" i="14"/>
  <c r="DL390" i="14"/>
  <c r="DF390" i="14"/>
  <c r="CZ390" i="14"/>
  <c r="CT390" i="14"/>
  <c r="DR389" i="14"/>
  <c r="DL389" i="14"/>
  <c r="DF389" i="14"/>
  <c r="CZ389" i="14"/>
  <c r="CT389" i="14"/>
  <c r="DR388" i="14"/>
  <c r="DL388" i="14"/>
  <c r="DF388" i="14"/>
  <c r="CZ388" i="14"/>
  <c r="CT388" i="14"/>
  <c r="DR387" i="14"/>
  <c r="DL387" i="14"/>
  <c r="DF387" i="14"/>
  <c r="CZ387" i="14"/>
  <c r="CT387" i="14"/>
  <c r="DR386" i="14"/>
  <c r="DL386" i="14"/>
  <c r="DF386" i="14"/>
  <c r="CZ386" i="14"/>
  <c r="CT386" i="14"/>
  <c r="DR385" i="14"/>
  <c r="DL385" i="14"/>
  <c r="DF385" i="14"/>
  <c r="CZ385" i="14"/>
  <c r="CT385" i="14"/>
  <c r="DR384" i="14"/>
  <c r="DL384" i="14"/>
  <c r="DF384" i="14"/>
  <c r="CZ384" i="14"/>
  <c r="CT384" i="14"/>
  <c r="DR383" i="14"/>
  <c r="DL383" i="14"/>
  <c r="DF383" i="14"/>
  <c r="CZ383" i="14"/>
  <c r="CT383" i="14"/>
  <c r="DR382" i="14"/>
  <c r="DL382" i="14"/>
  <c r="DF382" i="14"/>
  <c r="CZ382" i="14"/>
  <c r="CT382" i="14"/>
  <c r="DR381" i="14"/>
  <c r="DL381" i="14"/>
  <c r="DF381" i="14"/>
  <c r="CZ381" i="14"/>
  <c r="CT381" i="14"/>
  <c r="DR380" i="14"/>
  <c r="DL380" i="14"/>
  <c r="DF380" i="14"/>
  <c r="CZ380" i="14"/>
  <c r="CT380" i="14"/>
  <c r="DR379" i="14"/>
  <c r="DL379" i="14"/>
  <c r="DF379" i="14"/>
  <c r="CZ379" i="14"/>
  <c r="CT379" i="14"/>
  <c r="DR378" i="14"/>
  <c r="DL378" i="14"/>
  <c r="DF378" i="14"/>
  <c r="CZ378" i="14"/>
  <c r="CT378" i="14"/>
  <c r="DR377" i="14"/>
  <c r="DL377" i="14"/>
  <c r="DF377" i="14"/>
  <c r="CZ377" i="14"/>
  <c r="CT377" i="14"/>
  <c r="DR376" i="14"/>
  <c r="DL376" i="14"/>
  <c r="DF376" i="14"/>
  <c r="CZ376" i="14"/>
  <c r="CT376" i="14"/>
  <c r="DR375" i="14"/>
  <c r="DL375" i="14"/>
  <c r="DF375" i="14"/>
  <c r="CZ375" i="14"/>
  <c r="CT375" i="14"/>
  <c r="DR374" i="14"/>
  <c r="DL374" i="14"/>
  <c r="DF374" i="14"/>
  <c r="CZ374" i="14"/>
  <c r="CT374" i="14"/>
  <c r="DR373" i="14"/>
  <c r="DL373" i="14"/>
  <c r="DF373" i="14"/>
  <c r="CZ373" i="14"/>
  <c r="CT373" i="14"/>
  <c r="DR372" i="14"/>
  <c r="DL372" i="14"/>
  <c r="DF372" i="14"/>
  <c r="CZ372" i="14"/>
  <c r="CT372" i="14"/>
  <c r="DR371" i="14"/>
  <c r="DL371" i="14"/>
  <c r="DF371" i="14"/>
  <c r="CZ371" i="14"/>
  <c r="CT371" i="14"/>
  <c r="DR370" i="14"/>
  <c r="DL370" i="14"/>
  <c r="DF370" i="14"/>
  <c r="CZ370" i="14"/>
  <c r="CT370" i="14"/>
  <c r="DR369" i="14"/>
  <c r="DL369" i="14"/>
  <c r="DF369" i="14"/>
  <c r="CZ369" i="14"/>
  <c r="CT369" i="14"/>
  <c r="DR368" i="14"/>
  <c r="DL368" i="14"/>
  <c r="DF368" i="14"/>
  <c r="CZ368" i="14"/>
  <c r="CT368" i="14"/>
  <c r="DR367" i="14"/>
  <c r="DL367" i="14"/>
  <c r="DF367" i="14"/>
  <c r="CZ367" i="14"/>
  <c r="CT367" i="14"/>
  <c r="DR366" i="14"/>
  <c r="DL366" i="14"/>
  <c r="DF366" i="14"/>
  <c r="CZ366" i="14"/>
  <c r="CT366" i="14"/>
  <c r="DR365" i="14"/>
  <c r="DL365" i="14"/>
  <c r="DF365" i="14"/>
  <c r="CZ365" i="14"/>
  <c r="CT365" i="14"/>
  <c r="DR364" i="14"/>
  <c r="DL364" i="14"/>
  <c r="DF364" i="14"/>
  <c r="CZ364" i="14"/>
  <c r="CT364" i="14"/>
  <c r="DR363" i="14"/>
  <c r="DL363" i="14"/>
  <c r="DF363" i="14"/>
  <c r="CZ363" i="14"/>
  <c r="CT363" i="14"/>
  <c r="DR362" i="14"/>
  <c r="DL362" i="14"/>
  <c r="DF362" i="14"/>
  <c r="CZ362" i="14"/>
  <c r="CT362" i="14"/>
  <c r="DR361" i="14"/>
  <c r="DL361" i="14"/>
  <c r="DF361" i="14"/>
  <c r="CZ361" i="14"/>
  <c r="CT361" i="14"/>
  <c r="DR360" i="14"/>
  <c r="DL360" i="14"/>
  <c r="DF360" i="14"/>
  <c r="CZ360" i="14"/>
  <c r="CT360" i="14"/>
  <c r="DR359" i="14"/>
  <c r="DL359" i="14"/>
  <c r="DF359" i="14"/>
  <c r="CZ359" i="14"/>
  <c r="CT359" i="14"/>
  <c r="DR358" i="14"/>
  <c r="DL358" i="14"/>
  <c r="DF358" i="14"/>
  <c r="CZ358" i="14"/>
  <c r="CT358" i="14"/>
  <c r="DR357" i="14"/>
  <c r="DL357" i="14"/>
  <c r="DF357" i="14"/>
  <c r="CZ357" i="14"/>
  <c r="CT357" i="14"/>
  <c r="DR356" i="14"/>
  <c r="DL356" i="14"/>
  <c r="DF356" i="14"/>
  <c r="CZ356" i="14"/>
  <c r="CT356" i="14"/>
  <c r="DR355" i="14"/>
  <c r="DL355" i="14"/>
  <c r="DF355" i="14"/>
  <c r="CZ355" i="14"/>
  <c r="CT355" i="14"/>
  <c r="DR354" i="14"/>
  <c r="DL354" i="14"/>
  <c r="DF354" i="14"/>
  <c r="CZ354" i="14"/>
  <c r="CT354" i="14"/>
  <c r="DR353" i="14"/>
  <c r="DL353" i="14"/>
  <c r="DF353" i="14"/>
  <c r="CZ353" i="14"/>
  <c r="CT353" i="14"/>
  <c r="DR352" i="14"/>
  <c r="DL352" i="14"/>
  <c r="DF352" i="14"/>
  <c r="CZ352" i="14"/>
  <c r="CT352" i="14"/>
  <c r="DR351" i="14"/>
  <c r="DL351" i="14"/>
  <c r="DF351" i="14"/>
  <c r="CZ351" i="14"/>
  <c r="CT351" i="14"/>
  <c r="DR350" i="14"/>
  <c r="DL350" i="14"/>
  <c r="DF350" i="14"/>
  <c r="CZ350" i="14"/>
  <c r="CT350" i="14"/>
  <c r="DR349" i="14"/>
  <c r="DL349" i="14"/>
  <c r="DF349" i="14"/>
  <c r="CZ349" i="14"/>
  <c r="CT349" i="14"/>
  <c r="DR348" i="14"/>
  <c r="DL348" i="14"/>
  <c r="DF348" i="14"/>
  <c r="CZ348" i="14"/>
  <c r="CT348" i="14"/>
  <c r="DR347" i="14"/>
  <c r="DL347" i="14"/>
  <c r="DF347" i="14"/>
  <c r="CZ347" i="14"/>
  <c r="CT347" i="14"/>
  <c r="DR346" i="14"/>
  <c r="DL346" i="14"/>
  <c r="DF346" i="14"/>
  <c r="CZ346" i="14"/>
  <c r="CT346" i="14"/>
  <c r="DR345" i="14"/>
  <c r="DL345" i="14"/>
  <c r="DF345" i="14"/>
  <c r="CZ345" i="14"/>
  <c r="CT345" i="14"/>
  <c r="DR344" i="14"/>
  <c r="DL344" i="14"/>
  <c r="DF344" i="14"/>
  <c r="CZ344" i="14"/>
  <c r="CT344" i="14"/>
  <c r="DR343" i="14"/>
  <c r="DL343" i="14"/>
  <c r="DF343" i="14"/>
  <c r="CZ343" i="14"/>
  <c r="CT343" i="14"/>
  <c r="DR342" i="14"/>
  <c r="DL342" i="14"/>
  <c r="DF342" i="14"/>
  <c r="CZ342" i="14"/>
  <c r="CT342" i="14"/>
  <c r="DR341" i="14"/>
  <c r="DL341" i="14"/>
  <c r="DF341" i="14"/>
  <c r="CZ341" i="14"/>
  <c r="CT341" i="14"/>
  <c r="DR340" i="14"/>
  <c r="DL340" i="14"/>
  <c r="DF340" i="14"/>
  <c r="CZ340" i="14"/>
  <c r="CT340" i="14"/>
  <c r="DR339" i="14"/>
  <c r="DL339" i="14"/>
  <c r="DF339" i="14"/>
  <c r="CZ339" i="14"/>
  <c r="CT339" i="14"/>
  <c r="DR338" i="14"/>
  <c r="DL338" i="14"/>
  <c r="DF338" i="14"/>
  <c r="CZ338" i="14"/>
  <c r="CT338" i="14"/>
  <c r="DR337" i="14"/>
  <c r="DL337" i="14"/>
  <c r="DF337" i="14"/>
  <c r="CZ337" i="14"/>
  <c r="CT337" i="14"/>
  <c r="DR336" i="14"/>
  <c r="DL336" i="14"/>
  <c r="DF336" i="14"/>
  <c r="CZ336" i="14"/>
  <c r="CT336" i="14"/>
  <c r="DR335" i="14"/>
  <c r="DL335" i="14"/>
  <c r="DF335" i="14"/>
  <c r="CZ335" i="14"/>
  <c r="CT335" i="14"/>
  <c r="DR334" i="14"/>
  <c r="DL334" i="14"/>
  <c r="DF334" i="14"/>
  <c r="CZ334" i="14"/>
  <c r="CT334" i="14"/>
  <c r="DR333" i="14"/>
  <c r="DL333" i="14"/>
  <c r="DF333" i="14"/>
  <c r="CZ333" i="14"/>
  <c r="CT333" i="14"/>
  <c r="DR332" i="14"/>
  <c r="DL332" i="14"/>
  <c r="DF332" i="14"/>
  <c r="CZ332" i="14"/>
  <c r="CT332" i="14"/>
  <c r="DR331" i="14"/>
  <c r="DL331" i="14"/>
  <c r="DF331" i="14"/>
  <c r="CZ331" i="14"/>
  <c r="CT331" i="14"/>
  <c r="DR330" i="14"/>
  <c r="DL330" i="14"/>
  <c r="DF330" i="14"/>
  <c r="CZ330" i="14"/>
  <c r="CT330" i="14"/>
  <c r="DR329" i="14"/>
  <c r="DL329" i="14"/>
  <c r="DF329" i="14"/>
  <c r="CZ329" i="14"/>
  <c r="CT329" i="14"/>
  <c r="DR328" i="14"/>
  <c r="DL328" i="14"/>
  <c r="DF328" i="14"/>
  <c r="CZ328" i="14"/>
  <c r="CT328" i="14"/>
  <c r="DR327" i="14"/>
  <c r="DL327" i="14"/>
  <c r="DF327" i="14"/>
  <c r="CZ327" i="14"/>
  <c r="CT327" i="14"/>
  <c r="DR326" i="14"/>
  <c r="DL326" i="14"/>
  <c r="DF326" i="14"/>
  <c r="CZ326" i="14"/>
  <c r="CT326" i="14"/>
  <c r="DR325" i="14"/>
  <c r="DL325" i="14"/>
  <c r="DF325" i="14"/>
  <c r="CZ325" i="14"/>
  <c r="CT325" i="14"/>
  <c r="DR324" i="14"/>
  <c r="DL324" i="14"/>
  <c r="DF324" i="14"/>
  <c r="CZ324" i="14"/>
  <c r="CT324" i="14"/>
  <c r="DR323" i="14"/>
  <c r="DL323" i="14"/>
  <c r="DF323" i="14"/>
  <c r="CZ323" i="14"/>
  <c r="CT323" i="14"/>
  <c r="DR322" i="14"/>
  <c r="DL322" i="14"/>
  <c r="DF322" i="14"/>
  <c r="CZ322" i="14"/>
  <c r="CT322" i="14"/>
  <c r="DR321" i="14"/>
  <c r="DL321" i="14"/>
  <c r="DF321" i="14"/>
  <c r="CZ321" i="14"/>
  <c r="CT321" i="14"/>
  <c r="DR320" i="14"/>
  <c r="DL320" i="14"/>
  <c r="DF320" i="14"/>
  <c r="CZ320" i="14"/>
  <c r="CT320" i="14"/>
  <c r="DR319" i="14"/>
  <c r="DL319" i="14"/>
  <c r="DF319" i="14"/>
  <c r="CZ319" i="14"/>
  <c r="CT319" i="14"/>
  <c r="DR318" i="14"/>
  <c r="DL318" i="14"/>
  <c r="DF318" i="14"/>
  <c r="CZ318" i="14"/>
  <c r="CT318" i="14"/>
  <c r="DR317" i="14"/>
  <c r="DL317" i="14"/>
  <c r="DF317" i="14"/>
  <c r="CZ317" i="14"/>
  <c r="CT317" i="14"/>
  <c r="DR316" i="14"/>
  <c r="DL316" i="14"/>
  <c r="DF316" i="14"/>
  <c r="CZ316" i="14"/>
  <c r="CT316" i="14"/>
  <c r="DR315" i="14"/>
  <c r="DL315" i="14"/>
  <c r="DF315" i="14"/>
  <c r="CZ315" i="14"/>
  <c r="CT315" i="14"/>
  <c r="DR314" i="14"/>
  <c r="DL314" i="14"/>
  <c r="DF314" i="14"/>
  <c r="CZ314" i="14"/>
  <c r="CT314" i="14"/>
  <c r="DR313" i="14"/>
  <c r="DL313" i="14"/>
  <c r="DF313" i="14"/>
  <c r="CZ313" i="14"/>
  <c r="CT313" i="14"/>
  <c r="DR312" i="14"/>
  <c r="DL312" i="14"/>
  <c r="DF312" i="14"/>
  <c r="CZ312" i="14"/>
  <c r="CT312" i="14"/>
  <c r="DR311" i="14"/>
  <c r="DL311" i="14"/>
  <c r="DF311" i="14"/>
  <c r="CZ311" i="14"/>
  <c r="CT311" i="14"/>
  <c r="DR310" i="14"/>
  <c r="DL310" i="14"/>
  <c r="DF310" i="14"/>
  <c r="CZ310" i="14"/>
  <c r="CT310" i="14"/>
  <c r="DR309" i="14"/>
  <c r="DL309" i="14"/>
  <c r="DF309" i="14"/>
  <c r="CZ309" i="14"/>
  <c r="CT309" i="14"/>
  <c r="DR308" i="14"/>
  <c r="DL308" i="14"/>
  <c r="DF308" i="14"/>
  <c r="CZ308" i="14"/>
  <c r="CT308" i="14"/>
  <c r="DR307" i="14"/>
  <c r="DL307" i="14"/>
  <c r="DF307" i="14"/>
  <c r="CZ307" i="14"/>
  <c r="CT307" i="14"/>
  <c r="DR306" i="14"/>
  <c r="DL306" i="14"/>
  <c r="DF306" i="14"/>
  <c r="CZ306" i="14"/>
  <c r="CT306" i="14"/>
  <c r="DR305" i="14"/>
  <c r="DL305" i="14"/>
  <c r="DF305" i="14"/>
  <c r="CZ305" i="14"/>
  <c r="CT305" i="14"/>
  <c r="DR304" i="14"/>
  <c r="DL304" i="14"/>
  <c r="DF304" i="14"/>
  <c r="CZ304" i="14"/>
  <c r="CT304" i="14"/>
  <c r="DR303" i="14"/>
  <c r="DL303" i="14"/>
  <c r="DF303" i="14"/>
  <c r="CZ303" i="14"/>
  <c r="CT303" i="14"/>
  <c r="DR302" i="14"/>
  <c r="DL302" i="14"/>
  <c r="DF302" i="14"/>
  <c r="CZ302" i="14"/>
  <c r="CT302" i="14"/>
  <c r="DR301" i="14"/>
  <c r="DL301" i="14"/>
  <c r="DF301" i="14"/>
  <c r="CZ301" i="14"/>
  <c r="CT301" i="14"/>
  <c r="DR300" i="14"/>
  <c r="DL300" i="14"/>
  <c r="DF300" i="14"/>
  <c r="CZ300" i="14"/>
  <c r="CT300" i="14"/>
  <c r="DR299" i="14"/>
  <c r="DL299" i="14"/>
  <c r="DF299" i="14"/>
  <c r="CZ299" i="14"/>
  <c r="CT299" i="14"/>
  <c r="DR298" i="14"/>
  <c r="DL298" i="14"/>
  <c r="DF298" i="14"/>
  <c r="CZ298" i="14"/>
  <c r="CT298" i="14"/>
  <c r="DR297" i="14"/>
  <c r="DL297" i="14"/>
  <c r="DF297" i="14"/>
  <c r="CZ297" i="14"/>
  <c r="CT297" i="14"/>
  <c r="DR296" i="14"/>
  <c r="DL296" i="14"/>
  <c r="DF296" i="14"/>
  <c r="CZ296" i="14"/>
  <c r="CT296" i="14"/>
  <c r="DR295" i="14"/>
  <c r="DL295" i="14"/>
  <c r="DF295" i="14"/>
  <c r="CZ295" i="14"/>
  <c r="CT295" i="14"/>
  <c r="DR294" i="14"/>
  <c r="DL294" i="14"/>
  <c r="DF294" i="14"/>
  <c r="CZ294" i="14"/>
  <c r="CT294" i="14"/>
  <c r="DR293" i="14"/>
  <c r="DL293" i="14"/>
  <c r="DF293" i="14"/>
  <c r="CZ293" i="14"/>
  <c r="CT293" i="14"/>
  <c r="DR292" i="14"/>
  <c r="DL292" i="14"/>
  <c r="DF292" i="14"/>
  <c r="CZ292" i="14"/>
  <c r="CT292" i="14"/>
  <c r="DR291" i="14"/>
  <c r="DL291" i="14"/>
  <c r="DF291" i="14"/>
  <c r="CZ291" i="14"/>
  <c r="CT291" i="14"/>
  <c r="DR290" i="14"/>
  <c r="DL290" i="14"/>
  <c r="DF290" i="14"/>
  <c r="CZ290" i="14"/>
  <c r="CT290" i="14"/>
  <c r="DR289" i="14"/>
  <c r="DL289" i="14"/>
  <c r="DF289" i="14"/>
  <c r="CZ289" i="14"/>
  <c r="CT289" i="14"/>
  <c r="DR288" i="14"/>
  <c r="DL288" i="14"/>
  <c r="DF288" i="14"/>
  <c r="CZ288" i="14"/>
  <c r="CT288" i="14"/>
  <c r="DR287" i="14"/>
  <c r="DL287" i="14"/>
  <c r="DF287" i="14"/>
  <c r="CZ287" i="14"/>
  <c r="CT287" i="14"/>
  <c r="DR286" i="14"/>
  <c r="DL286" i="14"/>
  <c r="DF286" i="14"/>
  <c r="CZ286" i="14"/>
  <c r="CT286" i="14"/>
  <c r="DR285" i="14"/>
  <c r="DL285" i="14"/>
  <c r="DF285" i="14"/>
  <c r="CZ285" i="14"/>
  <c r="CT285" i="14"/>
  <c r="DR284" i="14"/>
  <c r="DL284" i="14"/>
  <c r="DF284" i="14"/>
  <c r="CZ284" i="14"/>
  <c r="CT284" i="14"/>
  <c r="DR283" i="14"/>
  <c r="DL283" i="14"/>
  <c r="DF283" i="14"/>
  <c r="CZ283" i="14"/>
  <c r="CT283" i="14"/>
  <c r="DR282" i="14"/>
  <c r="DL282" i="14"/>
  <c r="DF282" i="14"/>
  <c r="CZ282" i="14"/>
  <c r="CT282" i="14"/>
  <c r="DR281" i="14"/>
  <c r="DL281" i="14"/>
  <c r="DF281" i="14"/>
  <c r="CZ281" i="14"/>
  <c r="CT281" i="14"/>
  <c r="DR280" i="14"/>
  <c r="DL280" i="14"/>
  <c r="DF280" i="14"/>
  <c r="CZ280" i="14"/>
  <c r="CT280" i="14"/>
  <c r="DR279" i="14"/>
  <c r="DL279" i="14"/>
  <c r="DF279" i="14"/>
  <c r="CZ279" i="14"/>
  <c r="CT279" i="14"/>
  <c r="DR278" i="14"/>
  <c r="DL278" i="14"/>
  <c r="DF278" i="14"/>
  <c r="CZ278" i="14"/>
  <c r="CT278" i="14"/>
  <c r="DR277" i="14"/>
  <c r="DL277" i="14"/>
  <c r="DF277" i="14"/>
  <c r="CZ277" i="14"/>
  <c r="CT277" i="14"/>
  <c r="DR276" i="14"/>
  <c r="DL276" i="14"/>
  <c r="DF276" i="14"/>
  <c r="CZ276" i="14"/>
  <c r="CT276" i="14"/>
  <c r="DR275" i="14"/>
  <c r="DL275" i="14"/>
  <c r="DF275" i="14"/>
  <c r="CZ275" i="14"/>
  <c r="CT275" i="14"/>
  <c r="DR274" i="14"/>
  <c r="DL274" i="14"/>
  <c r="DF274" i="14"/>
  <c r="CZ274" i="14"/>
  <c r="CT274" i="14"/>
  <c r="DR273" i="14"/>
  <c r="DL273" i="14"/>
  <c r="DF273" i="14"/>
  <c r="CZ273" i="14"/>
  <c r="CT273" i="14"/>
  <c r="DR272" i="14"/>
  <c r="DL272" i="14"/>
  <c r="DF272" i="14"/>
  <c r="CZ272" i="14"/>
  <c r="CT272" i="14"/>
  <c r="DR271" i="14"/>
  <c r="DL271" i="14"/>
  <c r="DF271" i="14"/>
  <c r="CZ271" i="14"/>
  <c r="CT271" i="14"/>
  <c r="DR270" i="14"/>
  <c r="DL270" i="14"/>
  <c r="DF270" i="14"/>
  <c r="CZ270" i="14"/>
  <c r="CT270" i="14"/>
  <c r="DR269" i="14"/>
  <c r="DL269" i="14"/>
  <c r="DF269" i="14"/>
  <c r="CZ269" i="14"/>
  <c r="CT269" i="14"/>
  <c r="DR268" i="14"/>
  <c r="DL268" i="14"/>
  <c r="DF268" i="14"/>
  <c r="CZ268" i="14"/>
  <c r="CT268" i="14"/>
  <c r="DR267" i="14"/>
  <c r="DL267" i="14"/>
  <c r="DF267" i="14"/>
  <c r="CZ267" i="14"/>
  <c r="CT267" i="14"/>
  <c r="DR266" i="14"/>
  <c r="DL266" i="14"/>
  <c r="DF266" i="14"/>
  <c r="CZ266" i="14"/>
  <c r="CT266" i="14"/>
  <c r="DR265" i="14"/>
  <c r="DL265" i="14"/>
  <c r="DF265" i="14"/>
  <c r="CZ265" i="14"/>
  <c r="CT265" i="14"/>
  <c r="DR264" i="14"/>
  <c r="DL264" i="14"/>
  <c r="DF264" i="14"/>
  <c r="CZ264" i="14"/>
  <c r="CT264" i="14"/>
  <c r="DR263" i="14"/>
  <c r="DL263" i="14"/>
  <c r="DF263" i="14"/>
  <c r="CZ263" i="14"/>
  <c r="CT263" i="14"/>
  <c r="DR262" i="14"/>
  <c r="DL262" i="14"/>
  <c r="DF262" i="14"/>
  <c r="CZ262" i="14"/>
  <c r="CT262" i="14"/>
  <c r="DR261" i="14"/>
  <c r="DL261" i="14"/>
  <c r="DF261" i="14"/>
  <c r="CZ261" i="14"/>
  <c r="CT261" i="14"/>
  <c r="DR260" i="14"/>
  <c r="DL260" i="14"/>
  <c r="DF260" i="14"/>
  <c r="CZ260" i="14"/>
  <c r="CT260" i="14"/>
  <c r="DR259" i="14"/>
  <c r="DL259" i="14"/>
  <c r="DF259" i="14"/>
  <c r="CZ259" i="14"/>
  <c r="CT259" i="14"/>
  <c r="DR258" i="14"/>
  <c r="DL258" i="14"/>
  <c r="DF258" i="14"/>
  <c r="CZ258" i="14"/>
  <c r="CT258" i="14"/>
  <c r="DR257" i="14"/>
  <c r="DL257" i="14"/>
  <c r="DF257" i="14"/>
  <c r="CZ257" i="14"/>
  <c r="CT257" i="14"/>
  <c r="DR256" i="14"/>
  <c r="DL256" i="14"/>
  <c r="DF256" i="14"/>
  <c r="CZ256" i="14"/>
  <c r="CT256" i="14"/>
  <c r="DR255" i="14"/>
  <c r="DL255" i="14"/>
  <c r="DF255" i="14"/>
  <c r="CZ255" i="14"/>
  <c r="CT255" i="14"/>
  <c r="DR254" i="14"/>
  <c r="DL254" i="14"/>
  <c r="DF254" i="14"/>
  <c r="CZ254" i="14"/>
  <c r="CT254" i="14"/>
  <c r="DR253" i="14"/>
  <c r="DL253" i="14"/>
  <c r="DF253" i="14"/>
  <c r="CZ253" i="14"/>
  <c r="CT253" i="14"/>
  <c r="DR252" i="14"/>
  <c r="DL252" i="14"/>
  <c r="DF252" i="14"/>
  <c r="CZ252" i="14"/>
  <c r="CT252" i="14"/>
  <c r="DR251" i="14"/>
  <c r="DL251" i="14"/>
  <c r="DF251" i="14"/>
  <c r="CZ251" i="14"/>
  <c r="CT251" i="14"/>
  <c r="DR250" i="14"/>
  <c r="DL250" i="14"/>
  <c r="DF250" i="14"/>
  <c r="CZ250" i="14"/>
  <c r="CT250" i="14"/>
  <c r="DR249" i="14"/>
  <c r="DL249" i="14"/>
  <c r="DF249" i="14"/>
  <c r="CZ249" i="14"/>
  <c r="CT249" i="14"/>
  <c r="DR248" i="14"/>
  <c r="DL248" i="14"/>
  <c r="DF248" i="14"/>
  <c r="CZ248" i="14"/>
  <c r="CT248" i="14"/>
  <c r="DR247" i="14"/>
  <c r="DL247" i="14"/>
  <c r="DF247" i="14"/>
  <c r="CZ247" i="14"/>
  <c r="CT247" i="14"/>
  <c r="DR246" i="14"/>
  <c r="DL246" i="14"/>
  <c r="DF246" i="14"/>
  <c r="CZ246" i="14"/>
  <c r="CT246" i="14"/>
  <c r="DR245" i="14"/>
  <c r="DL245" i="14"/>
  <c r="DF245" i="14"/>
  <c r="CZ245" i="14"/>
  <c r="CT245" i="14"/>
  <c r="DR244" i="14"/>
  <c r="DL244" i="14"/>
  <c r="DF244" i="14"/>
  <c r="CZ244" i="14"/>
  <c r="CT244" i="14"/>
  <c r="DR243" i="14"/>
  <c r="DL243" i="14"/>
  <c r="DF243" i="14"/>
  <c r="CZ243" i="14"/>
  <c r="CT243" i="14"/>
  <c r="DR242" i="14"/>
  <c r="DL242" i="14"/>
  <c r="DF242" i="14"/>
  <c r="CZ242" i="14"/>
  <c r="CT242" i="14"/>
  <c r="DR241" i="14"/>
  <c r="DL241" i="14"/>
  <c r="DF241" i="14"/>
  <c r="CZ241" i="14"/>
  <c r="CT241" i="14"/>
  <c r="DR240" i="14"/>
  <c r="DL240" i="14"/>
  <c r="DF240" i="14"/>
  <c r="CZ240" i="14"/>
  <c r="CT240" i="14"/>
  <c r="DR239" i="14"/>
  <c r="DL239" i="14"/>
  <c r="DF239" i="14"/>
  <c r="CZ239" i="14"/>
  <c r="CT239" i="14"/>
  <c r="DR238" i="14"/>
  <c r="DL238" i="14"/>
  <c r="DF238" i="14"/>
  <c r="CZ238" i="14"/>
  <c r="CT238" i="14"/>
  <c r="DR237" i="14"/>
  <c r="DL237" i="14"/>
  <c r="DF237" i="14"/>
  <c r="CZ237" i="14"/>
  <c r="CT237" i="14"/>
  <c r="DR236" i="14"/>
  <c r="DL236" i="14"/>
  <c r="DF236" i="14"/>
  <c r="CZ236" i="14"/>
  <c r="CT236" i="14"/>
  <c r="DR235" i="14"/>
  <c r="DL235" i="14"/>
  <c r="DF235" i="14"/>
  <c r="CZ235" i="14"/>
  <c r="CT235" i="14"/>
  <c r="DR234" i="14"/>
  <c r="DL234" i="14"/>
  <c r="DF234" i="14"/>
  <c r="CZ234" i="14"/>
  <c r="CT234" i="14"/>
  <c r="DR233" i="14"/>
  <c r="DL233" i="14"/>
  <c r="DF233" i="14"/>
  <c r="CZ233" i="14"/>
  <c r="CT233" i="14"/>
  <c r="DR232" i="14"/>
  <c r="DL232" i="14"/>
  <c r="DF232" i="14"/>
  <c r="CZ232" i="14"/>
  <c r="CT232" i="14"/>
  <c r="DR231" i="14"/>
  <c r="DL231" i="14"/>
  <c r="DF231" i="14"/>
  <c r="CZ231" i="14"/>
  <c r="CT231" i="14"/>
  <c r="DR230" i="14"/>
  <c r="DL230" i="14"/>
  <c r="DF230" i="14"/>
  <c r="CZ230" i="14"/>
  <c r="CT230" i="14"/>
  <c r="DR229" i="14"/>
  <c r="DL229" i="14"/>
  <c r="DF229" i="14"/>
  <c r="CZ229" i="14"/>
  <c r="CT229" i="14"/>
  <c r="DR228" i="14"/>
  <c r="DL228" i="14"/>
  <c r="DF228" i="14"/>
  <c r="CZ228" i="14"/>
  <c r="CT228" i="14"/>
  <c r="DR227" i="14"/>
  <c r="DL227" i="14"/>
  <c r="DF227" i="14"/>
  <c r="CZ227" i="14"/>
  <c r="CT227" i="14"/>
  <c r="DR226" i="14"/>
  <c r="DL226" i="14"/>
  <c r="DF226" i="14"/>
  <c r="CZ226" i="14"/>
  <c r="CT226" i="14"/>
  <c r="DR225" i="14"/>
  <c r="DL225" i="14"/>
  <c r="DF225" i="14"/>
  <c r="CZ225" i="14"/>
  <c r="CT225" i="14"/>
  <c r="DR224" i="14"/>
  <c r="DL224" i="14"/>
  <c r="DF224" i="14"/>
  <c r="CZ224" i="14"/>
  <c r="CT224" i="14"/>
  <c r="DR223" i="14"/>
  <c r="DL223" i="14"/>
  <c r="DF223" i="14"/>
  <c r="CZ223" i="14"/>
  <c r="CT223" i="14"/>
  <c r="DR222" i="14"/>
  <c r="DL222" i="14"/>
  <c r="DF222" i="14"/>
  <c r="CZ222" i="14"/>
  <c r="CT222" i="14"/>
  <c r="DR221" i="14"/>
  <c r="DL221" i="14"/>
  <c r="DF221" i="14"/>
  <c r="CZ221" i="14"/>
  <c r="CT221" i="14"/>
  <c r="DR220" i="14"/>
  <c r="DL220" i="14"/>
  <c r="DF220" i="14"/>
  <c r="CZ220" i="14"/>
  <c r="CT220" i="14"/>
  <c r="DR219" i="14"/>
  <c r="DL219" i="14"/>
  <c r="DF219" i="14"/>
  <c r="CZ219" i="14"/>
  <c r="CT219" i="14"/>
  <c r="DR218" i="14"/>
  <c r="DL218" i="14"/>
  <c r="DF218" i="14"/>
  <c r="CZ218" i="14"/>
  <c r="CT218" i="14"/>
  <c r="DR217" i="14"/>
  <c r="DL217" i="14"/>
  <c r="DF217" i="14"/>
  <c r="CZ217" i="14"/>
  <c r="CT217" i="14"/>
  <c r="DR216" i="14"/>
  <c r="DL216" i="14"/>
  <c r="DF216" i="14"/>
  <c r="CZ216" i="14"/>
  <c r="CT216" i="14"/>
  <c r="DR215" i="14"/>
  <c r="DL215" i="14"/>
  <c r="DF215" i="14"/>
  <c r="CZ215" i="14"/>
  <c r="CT215" i="14"/>
  <c r="DR214" i="14"/>
  <c r="DL214" i="14"/>
  <c r="DF214" i="14"/>
  <c r="CZ214" i="14"/>
  <c r="CT214" i="14"/>
  <c r="DR213" i="14"/>
  <c r="DL213" i="14"/>
  <c r="DF213" i="14"/>
  <c r="CZ213" i="14"/>
  <c r="CT213" i="14"/>
  <c r="DR212" i="14"/>
  <c r="DL212" i="14"/>
  <c r="DF212" i="14"/>
  <c r="CZ212" i="14"/>
  <c r="CT212" i="14"/>
  <c r="DR211" i="14"/>
  <c r="DL211" i="14"/>
  <c r="DF211" i="14"/>
  <c r="CZ211" i="14"/>
  <c r="CT211" i="14"/>
  <c r="DR210" i="14"/>
  <c r="DL210" i="14"/>
  <c r="DF210" i="14"/>
  <c r="CZ210" i="14"/>
  <c r="CT210" i="14"/>
  <c r="DR209" i="14"/>
  <c r="DL209" i="14"/>
  <c r="DF209" i="14"/>
  <c r="CZ209" i="14"/>
  <c r="CT209" i="14"/>
  <c r="DR208" i="14"/>
  <c r="DL208" i="14"/>
  <c r="DF208" i="14"/>
  <c r="CZ208" i="14"/>
  <c r="CT208" i="14"/>
  <c r="DR207" i="14"/>
  <c r="DL207" i="14"/>
  <c r="DF207" i="14"/>
  <c r="CZ207" i="14"/>
  <c r="CT207" i="14"/>
  <c r="DR206" i="14"/>
  <c r="DL206" i="14"/>
  <c r="DF206" i="14"/>
  <c r="CZ206" i="14"/>
  <c r="CT206" i="14"/>
  <c r="DR205" i="14"/>
  <c r="DL205" i="14"/>
  <c r="DF205" i="14"/>
  <c r="CZ205" i="14"/>
  <c r="CT205" i="14"/>
  <c r="DR204" i="14"/>
  <c r="DL204" i="14"/>
  <c r="DF204" i="14"/>
  <c r="CZ204" i="14"/>
  <c r="CT204" i="14"/>
  <c r="DR203" i="14"/>
  <c r="DL203" i="14"/>
  <c r="DF203" i="14"/>
  <c r="CZ203" i="14"/>
  <c r="CT203" i="14"/>
  <c r="DR202" i="14"/>
  <c r="DL202" i="14"/>
  <c r="DF202" i="14"/>
  <c r="CZ202" i="14"/>
  <c r="CT202" i="14"/>
  <c r="DR201" i="14"/>
  <c r="DL201" i="14"/>
  <c r="DF201" i="14"/>
  <c r="CZ201" i="14"/>
  <c r="CT201" i="14"/>
  <c r="DR200" i="14"/>
  <c r="DL200" i="14"/>
  <c r="DF200" i="14"/>
  <c r="CZ200" i="14"/>
  <c r="CT200" i="14"/>
  <c r="DR199" i="14"/>
  <c r="DL199" i="14"/>
  <c r="DF199" i="14"/>
  <c r="CZ199" i="14"/>
  <c r="CT199" i="14"/>
  <c r="DR198" i="14"/>
  <c r="DL198" i="14"/>
  <c r="DF198" i="14"/>
  <c r="CZ198" i="14"/>
  <c r="CT198" i="14"/>
  <c r="DR197" i="14"/>
  <c r="DL197" i="14"/>
  <c r="DF197" i="14"/>
  <c r="CZ197" i="14"/>
  <c r="CT197" i="14"/>
  <c r="DR196" i="14"/>
  <c r="DL196" i="14"/>
  <c r="DF196" i="14"/>
  <c r="CZ196" i="14"/>
  <c r="CT196" i="14"/>
  <c r="DR195" i="14"/>
  <c r="DL195" i="14"/>
  <c r="DF195" i="14"/>
  <c r="CZ195" i="14"/>
  <c r="CT195" i="14"/>
  <c r="DR194" i="14"/>
  <c r="DL194" i="14"/>
  <c r="DF194" i="14"/>
  <c r="CZ194" i="14"/>
  <c r="CT194" i="14"/>
  <c r="DR193" i="14"/>
  <c r="DL193" i="14"/>
  <c r="DF193" i="14"/>
  <c r="CZ193" i="14"/>
  <c r="CT193" i="14"/>
  <c r="DR192" i="14"/>
  <c r="DL192" i="14"/>
  <c r="DF192" i="14"/>
  <c r="CZ192" i="14"/>
  <c r="CT192" i="14"/>
  <c r="DR191" i="14"/>
  <c r="DL191" i="14"/>
  <c r="DF191" i="14"/>
  <c r="CZ191" i="14"/>
  <c r="CT191" i="14"/>
  <c r="DR190" i="14"/>
  <c r="DL190" i="14"/>
  <c r="DF190" i="14"/>
  <c r="CZ190" i="14"/>
  <c r="CT190" i="14"/>
  <c r="DR189" i="14"/>
  <c r="DL189" i="14"/>
  <c r="DF189" i="14"/>
  <c r="CZ189" i="14"/>
  <c r="CT189" i="14"/>
  <c r="DR188" i="14"/>
  <c r="DL188" i="14"/>
  <c r="DF188" i="14"/>
  <c r="CZ188" i="14"/>
  <c r="CT188" i="14"/>
  <c r="DR187" i="14"/>
  <c r="DL187" i="14"/>
  <c r="DF187" i="14"/>
  <c r="CZ187" i="14"/>
  <c r="CT187" i="14"/>
  <c r="DR186" i="14"/>
  <c r="DL186" i="14"/>
  <c r="DF186" i="14"/>
  <c r="CZ186" i="14"/>
  <c r="CT186" i="14"/>
  <c r="DR185" i="14"/>
  <c r="DL185" i="14"/>
  <c r="DF185" i="14"/>
  <c r="CZ185" i="14"/>
  <c r="CT185" i="14"/>
  <c r="DR184" i="14"/>
  <c r="DL184" i="14"/>
  <c r="DF184" i="14"/>
  <c r="CZ184" i="14"/>
  <c r="CT184" i="14"/>
  <c r="DR183" i="14"/>
  <c r="DL183" i="14"/>
  <c r="DF183" i="14"/>
  <c r="CZ183" i="14"/>
  <c r="CT183" i="14"/>
  <c r="DR182" i="14"/>
  <c r="DL182" i="14"/>
  <c r="DF182" i="14"/>
  <c r="CZ182" i="14"/>
  <c r="CT182" i="14"/>
  <c r="DR181" i="14"/>
  <c r="DL181" i="14"/>
  <c r="DF181" i="14"/>
  <c r="CZ181" i="14"/>
  <c r="CT181" i="14"/>
  <c r="DR180" i="14"/>
  <c r="DL180" i="14"/>
  <c r="DF180" i="14"/>
  <c r="CZ180" i="14"/>
  <c r="CT180" i="14"/>
  <c r="DR179" i="14"/>
  <c r="DL179" i="14"/>
  <c r="DF179" i="14"/>
  <c r="CZ179" i="14"/>
  <c r="CT179" i="14"/>
  <c r="DR178" i="14"/>
  <c r="DL178" i="14"/>
  <c r="DF178" i="14"/>
  <c r="CZ178" i="14"/>
  <c r="CT178" i="14"/>
  <c r="DR177" i="14"/>
  <c r="DL177" i="14"/>
  <c r="DF177" i="14"/>
  <c r="CZ177" i="14"/>
  <c r="CT177" i="14"/>
  <c r="DR176" i="14"/>
  <c r="DL176" i="14"/>
  <c r="DF176" i="14"/>
  <c r="CZ176" i="14"/>
  <c r="CT176" i="14"/>
  <c r="DR175" i="14"/>
  <c r="DL175" i="14"/>
  <c r="DF175" i="14"/>
  <c r="CZ175" i="14"/>
  <c r="CT175" i="14"/>
  <c r="DR174" i="14"/>
  <c r="DL174" i="14"/>
  <c r="DF174" i="14"/>
  <c r="CZ174" i="14"/>
  <c r="CT174" i="14"/>
  <c r="DR173" i="14"/>
  <c r="DL173" i="14"/>
  <c r="DF173" i="14"/>
  <c r="CZ173" i="14"/>
  <c r="CT173" i="14"/>
  <c r="DR172" i="14"/>
  <c r="DL172" i="14"/>
  <c r="DF172" i="14"/>
  <c r="CZ172" i="14"/>
  <c r="CT172" i="14"/>
  <c r="DR171" i="14"/>
  <c r="DL171" i="14"/>
  <c r="DF171" i="14"/>
  <c r="CZ171" i="14"/>
  <c r="CT171" i="14"/>
  <c r="DR170" i="14"/>
  <c r="DL170" i="14"/>
  <c r="DF170" i="14"/>
  <c r="CZ170" i="14"/>
  <c r="CT170" i="14"/>
  <c r="DR169" i="14"/>
  <c r="DL169" i="14"/>
  <c r="DF169" i="14"/>
  <c r="CZ169" i="14"/>
  <c r="CT169" i="14"/>
  <c r="DR168" i="14"/>
  <c r="DL168" i="14"/>
  <c r="DF168" i="14"/>
  <c r="CZ168" i="14"/>
  <c r="CT168" i="14"/>
  <c r="DR167" i="14"/>
  <c r="DL167" i="14"/>
  <c r="DF167" i="14"/>
  <c r="CZ167" i="14"/>
  <c r="CT167" i="14"/>
  <c r="DR166" i="14"/>
  <c r="DL166" i="14"/>
  <c r="DF166" i="14"/>
  <c r="CZ166" i="14"/>
  <c r="CT166" i="14"/>
  <c r="DR165" i="14"/>
  <c r="DL165" i="14"/>
  <c r="DF165" i="14"/>
  <c r="CZ165" i="14"/>
  <c r="CT165" i="14"/>
  <c r="DR164" i="14"/>
  <c r="DL164" i="14"/>
  <c r="DF164" i="14"/>
  <c r="CZ164" i="14"/>
  <c r="CT164" i="14"/>
  <c r="DR163" i="14"/>
  <c r="DL163" i="14"/>
  <c r="DF163" i="14"/>
  <c r="CZ163" i="14"/>
  <c r="CT163" i="14"/>
  <c r="DR162" i="14"/>
  <c r="DL162" i="14"/>
  <c r="DF162" i="14"/>
  <c r="CZ162" i="14"/>
  <c r="CT162" i="14"/>
  <c r="DR161" i="14"/>
  <c r="DL161" i="14"/>
  <c r="DF161" i="14"/>
  <c r="CZ161" i="14"/>
  <c r="CT161" i="14"/>
  <c r="DR160" i="14"/>
  <c r="DL160" i="14"/>
  <c r="DF160" i="14"/>
  <c r="CZ160" i="14"/>
  <c r="CT160" i="14"/>
  <c r="DR159" i="14"/>
  <c r="DL159" i="14"/>
  <c r="DF159" i="14"/>
  <c r="CZ159" i="14"/>
  <c r="CT159" i="14"/>
  <c r="DR158" i="14"/>
  <c r="DL158" i="14"/>
  <c r="DF158" i="14"/>
  <c r="CZ158" i="14"/>
  <c r="CT158" i="14"/>
  <c r="DR157" i="14"/>
  <c r="DL157" i="14"/>
  <c r="DF157" i="14"/>
  <c r="CZ157" i="14"/>
  <c r="CT157" i="14"/>
  <c r="DR156" i="14"/>
  <c r="DL156" i="14"/>
  <c r="DF156" i="14"/>
  <c r="CZ156" i="14"/>
  <c r="CT156" i="14"/>
  <c r="DR155" i="14"/>
  <c r="DL155" i="14"/>
  <c r="DF155" i="14"/>
  <c r="CZ155" i="14"/>
  <c r="CT155" i="14"/>
  <c r="DR154" i="14"/>
  <c r="DL154" i="14"/>
  <c r="DF154" i="14"/>
  <c r="CZ154" i="14"/>
  <c r="CT154" i="14"/>
  <c r="DR153" i="14"/>
  <c r="DL153" i="14"/>
  <c r="DF153" i="14"/>
  <c r="CZ153" i="14"/>
  <c r="CT153" i="14"/>
  <c r="DR152" i="14"/>
  <c r="DL152" i="14"/>
  <c r="DF152" i="14"/>
  <c r="CZ152" i="14"/>
  <c r="CT152" i="14"/>
  <c r="DR151" i="14"/>
  <c r="DL151" i="14"/>
  <c r="DF151" i="14"/>
  <c r="CZ151" i="14"/>
  <c r="CT151" i="14"/>
  <c r="DR150" i="14"/>
  <c r="DL150" i="14"/>
  <c r="DF150" i="14"/>
  <c r="CZ150" i="14"/>
  <c r="CT150" i="14"/>
  <c r="DR149" i="14"/>
  <c r="DL149" i="14"/>
  <c r="DF149" i="14"/>
  <c r="CZ149" i="14"/>
  <c r="CT149" i="14"/>
  <c r="DR148" i="14"/>
  <c r="DL148" i="14"/>
  <c r="DF148" i="14"/>
  <c r="CZ148" i="14"/>
  <c r="CT148" i="14"/>
  <c r="DR147" i="14"/>
  <c r="DL147" i="14"/>
  <c r="DF147" i="14"/>
  <c r="CZ147" i="14"/>
  <c r="CT147" i="14"/>
  <c r="DR146" i="14"/>
  <c r="DL146" i="14"/>
  <c r="DF146" i="14"/>
  <c r="CZ146" i="14"/>
  <c r="CT146" i="14"/>
  <c r="DR145" i="14"/>
  <c r="DL145" i="14"/>
  <c r="DF145" i="14"/>
  <c r="CZ145" i="14"/>
  <c r="CT145" i="14"/>
  <c r="DR144" i="14"/>
  <c r="DL144" i="14"/>
  <c r="DF144" i="14"/>
  <c r="CZ144" i="14"/>
  <c r="CT144" i="14"/>
  <c r="DR143" i="14"/>
  <c r="DL143" i="14"/>
  <c r="DF143" i="14"/>
  <c r="CZ143" i="14"/>
  <c r="CT143" i="14"/>
  <c r="DR142" i="14"/>
  <c r="DL142" i="14"/>
  <c r="DF142" i="14"/>
  <c r="CZ142" i="14"/>
  <c r="CT142" i="14"/>
  <c r="DR141" i="14"/>
  <c r="DL141" i="14"/>
  <c r="DF141" i="14"/>
  <c r="CZ141" i="14"/>
  <c r="CT141" i="14"/>
  <c r="DR140" i="14"/>
  <c r="DL140" i="14"/>
  <c r="DF140" i="14"/>
  <c r="CZ140" i="14"/>
  <c r="CT140" i="14"/>
  <c r="DR139" i="14"/>
  <c r="DL139" i="14"/>
  <c r="DF139" i="14"/>
  <c r="CZ139" i="14"/>
  <c r="CT139" i="14"/>
  <c r="DR138" i="14"/>
  <c r="DL138" i="14"/>
  <c r="DF138" i="14"/>
  <c r="CZ138" i="14"/>
  <c r="CT138" i="14"/>
  <c r="DR137" i="14"/>
  <c r="DL137" i="14"/>
  <c r="DF137" i="14"/>
  <c r="CZ137" i="14"/>
  <c r="CT137" i="14"/>
  <c r="DR136" i="14"/>
  <c r="DL136" i="14"/>
  <c r="DF136" i="14"/>
  <c r="CZ136" i="14"/>
  <c r="CT136" i="14"/>
  <c r="DR135" i="14"/>
  <c r="DL135" i="14"/>
  <c r="DF135" i="14"/>
  <c r="CZ135" i="14"/>
  <c r="CT135" i="14"/>
  <c r="DR134" i="14"/>
  <c r="DL134" i="14"/>
  <c r="DF134" i="14"/>
  <c r="CZ134" i="14"/>
  <c r="CT134" i="14"/>
  <c r="DR133" i="14"/>
  <c r="DL133" i="14"/>
  <c r="DF133" i="14"/>
  <c r="CZ133" i="14"/>
  <c r="CT133" i="14"/>
  <c r="DR132" i="14"/>
  <c r="DL132" i="14"/>
  <c r="DF132" i="14"/>
  <c r="CZ132" i="14"/>
  <c r="CT132" i="14"/>
  <c r="DR131" i="14"/>
  <c r="DL131" i="14"/>
  <c r="DF131" i="14"/>
  <c r="CZ131" i="14"/>
  <c r="CT131" i="14"/>
  <c r="DR130" i="14"/>
  <c r="DL130" i="14"/>
  <c r="DF130" i="14"/>
  <c r="CZ130" i="14"/>
  <c r="CT130" i="14"/>
  <c r="DR129" i="14"/>
  <c r="DL129" i="14"/>
  <c r="DF129" i="14"/>
  <c r="CZ129" i="14"/>
  <c r="CT129" i="14"/>
  <c r="DR128" i="14"/>
  <c r="DL128" i="14"/>
  <c r="DF128" i="14"/>
  <c r="CZ128" i="14"/>
  <c r="CT128" i="14"/>
  <c r="DR127" i="14"/>
  <c r="DL127" i="14"/>
  <c r="DF127" i="14"/>
  <c r="CZ127" i="14"/>
  <c r="CT127" i="14"/>
  <c r="DR126" i="14"/>
  <c r="DL126" i="14"/>
  <c r="DF126" i="14"/>
  <c r="CZ126" i="14"/>
  <c r="CT126" i="14"/>
  <c r="DR125" i="14"/>
  <c r="DL125" i="14"/>
  <c r="DF125" i="14"/>
  <c r="CZ125" i="14"/>
  <c r="CT125" i="14"/>
  <c r="DR124" i="14"/>
  <c r="DL124" i="14"/>
  <c r="DF124" i="14"/>
  <c r="CZ124" i="14"/>
  <c r="CT124" i="14"/>
  <c r="DR123" i="14"/>
  <c r="DL123" i="14"/>
  <c r="DF123" i="14"/>
  <c r="CZ123" i="14"/>
  <c r="CT123" i="14"/>
  <c r="DR122" i="14"/>
  <c r="DL122" i="14"/>
  <c r="DF122" i="14"/>
  <c r="CZ122" i="14"/>
  <c r="CT122" i="14"/>
  <c r="DR121" i="14"/>
  <c r="DL121" i="14"/>
  <c r="DF121" i="14"/>
  <c r="CZ121" i="14"/>
  <c r="CT121" i="14"/>
  <c r="DR120" i="14"/>
  <c r="DL120" i="14"/>
  <c r="DF120" i="14"/>
  <c r="CZ120" i="14"/>
  <c r="CT120" i="14"/>
  <c r="DR119" i="14"/>
  <c r="DL119" i="14"/>
  <c r="DF119" i="14"/>
  <c r="CZ119" i="14"/>
  <c r="CT119" i="14"/>
  <c r="DR118" i="14"/>
  <c r="DL118" i="14"/>
  <c r="DF118" i="14"/>
  <c r="CZ118" i="14"/>
  <c r="CT118" i="14"/>
  <c r="DR117" i="14"/>
  <c r="DL117" i="14"/>
  <c r="DF117" i="14"/>
  <c r="CZ117" i="14"/>
  <c r="CT117" i="14"/>
  <c r="DR116" i="14"/>
  <c r="DL116" i="14"/>
  <c r="DF116" i="14"/>
  <c r="CZ116" i="14"/>
  <c r="CT116" i="14"/>
  <c r="DR115" i="14"/>
  <c r="DL115" i="14"/>
  <c r="DF115" i="14"/>
  <c r="CZ115" i="14"/>
  <c r="CT115" i="14"/>
  <c r="DR114" i="14"/>
  <c r="DL114" i="14"/>
  <c r="DF114" i="14"/>
  <c r="CZ114" i="14"/>
  <c r="CT114" i="14"/>
  <c r="DR113" i="14"/>
  <c r="DL113" i="14"/>
  <c r="DF113" i="14"/>
  <c r="CZ113" i="14"/>
  <c r="CT113" i="14"/>
  <c r="DR112" i="14"/>
  <c r="DL112" i="14"/>
  <c r="DF112" i="14"/>
  <c r="CZ112" i="14"/>
  <c r="CT112" i="14"/>
  <c r="DR111" i="14"/>
  <c r="DL111" i="14"/>
  <c r="DF111" i="14"/>
  <c r="CZ111" i="14"/>
  <c r="CT111" i="14"/>
  <c r="DR110" i="14"/>
  <c r="DL110" i="14"/>
  <c r="DF110" i="14"/>
  <c r="CZ110" i="14"/>
  <c r="CT110" i="14"/>
  <c r="DR109" i="14"/>
  <c r="DL109" i="14"/>
  <c r="DF109" i="14"/>
  <c r="CZ109" i="14"/>
  <c r="CT109" i="14"/>
  <c r="DR108" i="14"/>
  <c r="DL108" i="14"/>
  <c r="DF108" i="14"/>
  <c r="CZ108" i="14"/>
  <c r="CT108" i="14"/>
  <c r="DR107" i="14"/>
  <c r="DL107" i="14"/>
  <c r="DF107" i="14"/>
  <c r="CZ107" i="14"/>
  <c r="CT107" i="14"/>
  <c r="DR106" i="14"/>
  <c r="DL106" i="14"/>
  <c r="DF106" i="14"/>
  <c r="CZ106" i="14"/>
  <c r="CT106" i="14"/>
  <c r="DR105" i="14"/>
  <c r="DL105" i="14"/>
  <c r="DF105" i="14"/>
  <c r="CZ105" i="14"/>
  <c r="CT105" i="14"/>
  <c r="DR104" i="14"/>
  <c r="DL104" i="14"/>
  <c r="DF104" i="14"/>
  <c r="CZ104" i="14"/>
  <c r="CT104" i="14"/>
  <c r="DR103" i="14"/>
  <c r="DL103" i="14"/>
  <c r="DF103" i="14"/>
  <c r="CZ103" i="14"/>
  <c r="CT103" i="14"/>
  <c r="DR102" i="14"/>
  <c r="DL102" i="14"/>
  <c r="DF102" i="14"/>
  <c r="CZ102" i="14"/>
  <c r="CT102" i="14"/>
  <c r="DR101" i="14"/>
  <c r="DL101" i="14"/>
  <c r="DF101" i="14"/>
  <c r="CZ101" i="14"/>
  <c r="CT101" i="14"/>
  <c r="DR100" i="14"/>
  <c r="DL100" i="14"/>
  <c r="DF100" i="14"/>
  <c r="CZ100" i="14"/>
  <c r="CT100" i="14"/>
  <c r="DR99" i="14"/>
  <c r="DL99" i="14"/>
  <c r="DF99" i="14"/>
  <c r="CZ99" i="14"/>
  <c r="CT99" i="14"/>
  <c r="DR98" i="14"/>
  <c r="DL98" i="14"/>
  <c r="DF98" i="14"/>
  <c r="CZ98" i="14"/>
  <c r="CT98" i="14"/>
  <c r="DR97" i="14"/>
  <c r="DL97" i="14"/>
  <c r="DF97" i="14"/>
  <c r="CZ97" i="14"/>
  <c r="CT97" i="14"/>
  <c r="DR96" i="14"/>
  <c r="DL96" i="14"/>
  <c r="DF96" i="14"/>
  <c r="CZ96" i="14"/>
  <c r="CT96" i="14"/>
  <c r="DR95" i="14"/>
  <c r="DL95" i="14"/>
  <c r="DF95" i="14"/>
  <c r="CZ95" i="14"/>
  <c r="CT95" i="14"/>
  <c r="DR94" i="14"/>
  <c r="DL94" i="14"/>
  <c r="DF94" i="14"/>
  <c r="CZ94" i="14"/>
  <c r="CT94" i="14"/>
  <c r="DR93" i="14"/>
  <c r="DL93" i="14"/>
  <c r="DF93" i="14"/>
  <c r="CZ93" i="14"/>
  <c r="CT93" i="14"/>
  <c r="DR92" i="14"/>
  <c r="DL92" i="14"/>
  <c r="DF92" i="14"/>
  <c r="CZ92" i="14"/>
  <c r="CT92" i="14"/>
  <c r="DR91" i="14"/>
  <c r="DL91" i="14"/>
  <c r="DF91" i="14"/>
  <c r="CZ91" i="14"/>
  <c r="CT91" i="14"/>
  <c r="DR90" i="14"/>
  <c r="DL90" i="14"/>
  <c r="DF90" i="14"/>
  <c r="CZ90" i="14"/>
  <c r="CT90" i="14"/>
  <c r="DR89" i="14"/>
  <c r="DL89" i="14"/>
  <c r="DF89" i="14"/>
  <c r="CZ89" i="14"/>
  <c r="CT89" i="14"/>
  <c r="DR88" i="14"/>
  <c r="DL88" i="14"/>
  <c r="DF88" i="14"/>
  <c r="CZ88" i="14"/>
  <c r="CT88" i="14"/>
  <c r="DR87" i="14"/>
  <c r="DL87" i="14"/>
  <c r="DF87" i="14"/>
  <c r="CZ87" i="14"/>
  <c r="CT87" i="14"/>
  <c r="DR86" i="14"/>
  <c r="DL86" i="14"/>
  <c r="DF86" i="14"/>
  <c r="CZ86" i="14"/>
  <c r="CT86" i="14"/>
  <c r="DR85" i="14"/>
  <c r="DL85" i="14"/>
  <c r="DF85" i="14"/>
  <c r="CZ85" i="14"/>
  <c r="CT85" i="14"/>
  <c r="DR84" i="14"/>
  <c r="DL84" i="14"/>
  <c r="DF84" i="14"/>
  <c r="CZ84" i="14"/>
  <c r="CT84" i="14"/>
  <c r="DR83" i="14"/>
  <c r="DL83" i="14"/>
  <c r="DF83" i="14"/>
  <c r="CZ83" i="14"/>
  <c r="CT83" i="14"/>
  <c r="DR82" i="14"/>
  <c r="DL82" i="14"/>
  <c r="DF82" i="14"/>
  <c r="CZ82" i="14"/>
  <c r="CT82" i="14"/>
  <c r="DR81" i="14"/>
  <c r="DL81" i="14"/>
  <c r="DF81" i="14"/>
  <c r="CZ81" i="14"/>
  <c r="CT81" i="14"/>
  <c r="DR80" i="14"/>
  <c r="DL80" i="14"/>
  <c r="DF80" i="14"/>
  <c r="CZ80" i="14"/>
  <c r="CT80" i="14"/>
  <c r="DR79" i="14"/>
  <c r="DL79" i="14"/>
  <c r="DF79" i="14"/>
  <c r="CZ79" i="14"/>
  <c r="CT79" i="14"/>
  <c r="DR78" i="14"/>
  <c r="DL78" i="14"/>
  <c r="DF78" i="14"/>
  <c r="CZ78" i="14"/>
  <c r="CT78" i="14"/>
  <c r="DR77" i="14"/>
  <c r="DL77" i="14"/>
  <c r="DF77" i="14"/>
  <c r="CZ77" i="14"/>
  <c r="CT77" i="14"/>
  <c r="DR76" i="14"/>
  <c r="DL76" i="14"/>
  <c r="DF76" i="14"/>
  <c r="CZ76" i="14"/>
  <c r="CT76" i="14"/>
  <c r="DR75" i="14"/>
  <c r="DL75" i="14"/>
  <c r="DF75" i="14"/>
  <c r="CZ75" i="14"/>
  <c r="CT75" i="14"/>
  <c r="DR74" i="14"/>
  <c r="DL74" i="14"/>
  <c r="DF74" i="14"/>
  <c r="CZ74" i="14"/>
  <c r="CT74" i="14"/>
  <c r="DR73" i="14"/>
  <c r="DL73" i="14"/>
  <c r="DF73" i="14"/>
  <c r="CZ73" i="14"/>
  <c r="CT73" i="14"/>
  <c r="DR72" i="14"/>
  <c r="DL72" i="14"/>
  <c r="DF72" i="14"/>
  <c r="CZ72" i="14"/>
  <c r="CT72" i="14"/>
  <c r="DR71" i="14"/>
  <c r="DL71" i="14"/>
  <c r="DF71" i="14"/>
  <c r="CZ71" i="14"/>
  <c r="CT71" i="14"/>
  <c r="DR70" i="14"/>
  <c r="DL70" i="14"/>
  <c r="DF70" i="14"/>
  <c r="CZ70" i="14"/>
  <c r="CT70" i="14"/>
  <c r="DR69" i="14"/>
  <c r="DL69" i="14"/>
  <c r="DF69" i="14"/>
  <c r="CZ69" i="14"/>
  <c r="CT69" i="14"/>
  <c r="DR68" i="14"/>
  <c r="DL68" i="14"/>
  <c r="DF68" i="14"/>
  <c r="CZ68" i="14"/>
  <c r="CT68" i="14"/>
  <c r="DR67" i="14"/>
  <c r="DL67" i="14"/>
  <c r="DF67" i="14"/>
  <c r="CZ67" i="14"/>
  <c r="CT67" i="14"/>
  <c r="DR66" i="14"/>
  <c r="DL66" i="14"/>
  <c r="DF66" i="14"/>
  <c r="CZ66" i="14"/>
  <c r="CT66" i="14"/>
  <c r="DR65" i="14"/>
  <c r="DL65" i="14"/>
  <c r="DF65" i="14"/>
  <c r="CZ65" i="14"/>
  <c r="CT65" i="14"/>
  <c r="DR64" i="14"/>
  <c r="DL64" i="14"/>
  <c r="DF64" i="14"/>
  <c r="CZ64" i="14"/>
  <c r="CT64" i="14"/>
  <c r="DR63" i="14"/>
  <c r="DL63" i="14"/>
  <c r="DF63" i="14"/>
  <c r="CZ63" i="14"/>
  <c r="CT63" i="14"/>
  <c r="DR62" i="14"/>
  <c r="DL62" i="14"/>
  <c r="DF62" i="14"/>
  <c r="CZ62" i="14"/>
  <c r="CT62" i="14"/>
  <c r="DR61" i="14"/>
  <c r="DL61" i="14"/>
  <c r="DF61" i="14"/>
  <c r="CZ61" i="14"/>
  <c r="CT61" i="14"/>
  <c r="DR60" i="14"/>
  <c r="DL60" i="14"/>
  <c r="DF60" i="14"/>
  <c r="CZ60" i="14"/>
  <c r="CT60" i="14"/>
  <c r="DR59" i="14"/>
  <c r="DL59" i="14"/>
  <c r="DF59" i="14"/>
  <c r="CZ59" i="14"/>
  <c r="CT59" i="14"/>
  <c r="DR58" i="14"/>
  <c r="DL58" i="14"/>
  <c r="DF58" i="14"/>
  <c r="CZ58" i="14"/>
  <c r="CT58" i="14"/>
  <c r="DR57" i="14"/>
  <c r="DL57" i="14"/>
  <c r="DF57" i="14"/>
  <c r="CZ57" i="14"/>
  <c r="CT57" i="14"/>
  <c r="DR56" i="14"/>
  <c r="DL56" i="14"/>
  <c r="DF56" i="14"/>
  <c r="CZ56" i="14"/>
  <c r="CT56" i="14"/>
  <c r="DR55" i="14"/>
  <c r="DL55" i="14"/>
  <c r="DF55" i="14"/>
  <c r="CZ55" i="14"/>
  <c r="CT55" i="14"/>
  <c r="DR54" i="14"/>
  <c r="DL54" i="14"/>
  <c r="DF54" i="14"/>
  <c r="CZ54" i="14"/>
  <c r="CT54" i="14"/>
  <c r="DR53" i="14"/>
  <c r="DL53" i="14"/>
  <c r="DF53" i="14"/>
  <c r="CZ53" i="14"/>
  <c r="CT53" i="14"/>
  <c r="DR52" i="14"/>
  <c r="DL52" i="14"/>
  <c r="DF52" i="14"/>
  <c r="CZ52" i="14"/>
  <c r="CT52" i="14"/>
  <c r="DR51" i="14"/>
  <c r="DL51" i="14"/>
  <c r="DF51" i="14"/>
  <c r="CZ51" i="14"/>
  <c r="CT51" i="14"/>
  <c r="DR50" i="14"/>
  <c r="DL50" i="14"/>
  <c r="DF50" i="14"/>
  <c r="CZ50" i="14"/>
  <c r="CT50" i="14"/>
  <c r="DR49" i="14"/>
  <c r="DL49" i="14"/>
  <c r="DF49" i="14"/>
  <c r="CZ49" i="14"/>
  <c r="CT49" i="14"/>
  <c r="DR48" i="14"/>
  <c r="DL48" i="14"/>
  <c r="DF48" i="14"/>
  <c r="CZ48" i="14"/>
  <c r="CT48" i="14"/>
  <c r="DR47" i="14"/>
  <c r="DL47" i="14"/>
  <c r="DF47" i="14"/>
  <c r="CZ47" i="14"/>
  <c r="CT47" i="14"/>
  <c r="DR46" i="14"/>
  <c r="DL46" i="14"/>
  <c r="DF46" i="14"/>
  <c r="CZ46" i="14"/>
  <c r="CT46" i="14"/>
  <c r="DR45" i="14"/>
  <c r="DL45" i="14"/>
  <c r="DF45" i="14"/>
  <c r="CZ45" i="14"/>
  <c r="CT45" i="14"/>
  <c r="DR44" i="14"/>
  <c r="DL44" i="14"/>
  <c r="DF44" i="14"/>
  <c r="CZ44" i="14"/>
  <c r="CT44" i="14"/>
  <c r="DR43" i="14"/>
  <c r="DL43" i="14"/>
  <c r="DF43" i="14"/>
  <c r="CZ43" i="14"/>
  <c r="CT43" i="14"/>
  <c r="DR42" i="14"/>
  <c r="DL42" i="14"/>
  <c r="DF42" i="14"/>
  <c r="CZ42" i="14"/>
  <c r="CT42" i="14"/>
  <c r="DR41" i="14"/>
  <c r="DL41" i="14"/>
  <c r="DF41" i="14"/>
  <c r="CZ41" i="14"/>
  <c r="CT41" i="14"/>
  <c r="DR40" i="14"/>
  <c r="DL40" i="14"/>
  <c r="DF40" i="14"/>
  <c r="CZ40" i="14"/>
  <c r="CT40" i="14"/>
  <c r="DR39" i="14"/>
  <c r="DL39" i="14"/>
  <c r="DF39" i="14"/>
  <c r="CZ39" i="14"/>
  <c r="CT39" i="14"/>
  <c r="DR38" i="14"/>
  <c r="DL38" i="14"/>
  <c r="DF38" i="14"/>
  <c r="CZ38" i="14"/>
  <c r="CT38" i="14"/>
  <c r="DR37" i="14"/>
  <c r="DL37" i="14"/>
  <c r="DF37" i="14"/>
  <c r="CZ37" i="14"/>
  <c r="CT37" i="14"/>
  <c r="DR36" i="14"/>
  <c r="DL36" i="14"/>
  <c r="DF36" i="14"/>
  <c r="CZ36" i="14"/>
  <c r="CT36" i="14"/>
  <c r="DR35" i="14"/>
  <c r="DL35" i="14"/>
  <c r="DF35" i="14"/>
  <c r="CZ35" i="14"/>
  <c r="CT35" i="14"/>
  <c r="DR34" i="14"/>
  <c r="DL34" i="14"/>
  <c r="DF34" i="14"/>
  <c r="CZ34" i="14"/>
  <c r="CT34" i="14"/>
  <c r="DR33" i="14"/>
  <c r="DL33" i="14"/>
  <c r="DF33" i="14"/>
  <c r="CZ33" i="14"/>
  <c r="CT33" i="14"/>
  <c r="DR32" i="14"/>
  <c r="DL32" i="14"/>
  <c r="DF32" i="14"/>
  <c r="CZ32" i="14"/>
  <c r="CT32" i="14"/>
  <c r="DR31" i="14"/>
  <c r="DL31" i="14"/>
  <c r="DF31" i="14"/>
  <c r="CZ31" i="14"/>
  <c r="CT31" i="14"/>
  <c r="DR30" i="14"/>
  <c r="DL30" i="14"/>
  <c r="DF30" i="14"/>
  <c r="CZ30" i="14"/>
  <c r="CT30" i="14"/>
  <c r="DR29" i="14"/>
  <c r="DL29" i="14"/>
  <c r="DF29" i="14"/>
  <c r="CZ29" i="14"/>
  <c r="CT29" i="14"/>
  <c r="DR28" i="14"/>
  <c r="DL28" i="14"/>
  <c r="DF28" i="14"/>
  <c r="CZ28" i="14"/>
  <c r="CT28" i="14"/>
  <c r="DR27" i="14"/>
  <c r="DL27" i="14"/>
  <c r="DF27" i="14"/>
  <c r="CZ27" i="14"/>
  <c r="CT27" i="14"/>
  <c r="DR26" i="14"/>
  <c r="DL26" i="14"/>
  <c r="DF26" i="14"/>
  <c r="CZ26" i="14"/>
  <c r="CT26" i="14"/>
  <c r="DR25" i="14"/>
  <c r="DL25" i="14"/>
  <c r="Y11" i="14" s="1"/>
  <c r="DF25" i="14"/>
  <c r="CZ25" i="14"/>
  <c r="CT25" i="14"/>
  <c r="DR24" i="14"/>
  <c r="Z9" i="14" s="1"/>
  <c r="DL24" i="14"/>
  <c r="Y9" i="14" s="1"/>
  <c r="DF24" i="14"/>
  <c r="X9" i="14" s="1"/>
  <c r="CZ24" i="14"/>
  <c r="W9" i="14" s="1"/>
  <c r="CT24" i="14"/>
  <c r="V9" i="14" s="1"/>
  <c r="DR23" i="14"/>
  <c r="Z8" i="14" s="1"/>
  <c r="DL23" i="14"/>
  <c r="Y8" i="14" s="1"/>
  <c r="DF23" i="14"/>
  <c r="X8" i="14" s="1"/>
  <c r="CZ23" i="14"/>
  <c r="W8" i="14" s="1"/>
  <c r="CT23" i="14"/>
  <c r="V8" i="14" s="1"/>
  <c r="DR22" i="14"/>
  <c r="DL22" i="14"/>
  <c r="DF22" i="14"/>
  <c r="CZ22" i="14"/>
  <c r="W7" i="14" s="1"/>
  <c r="CT22" i="14"/>
  <c r="V7" i="14" s="1"/>
  <c r="DR21" i="14"/>
  <c r="Z6" i="14" s="1"/>
  <c r="DL21" i="14"/>
  <c r="Y6" i="14" s="1"/>
  <c r="DF21" i="14"/>
  <c r="X6" i="14" s="1"/>
  <c r="CZ21" i="14"/>
  <c r="W6" i="14" s="1"/>
  <c r="CT21" i="14"/>
  <c r="V6" i="14" s="1"/>
  <c r="DR20" i="14"/>
  <c r="Z4" i="14" s="1"/>
  <c r="DL20" i="14"/>
  <c r="Y4" i="14" s="1"/>
  <c r="DF20" i="14"/>
  <c r="X4" i="14" s="1"/>
  <c r="CZ20" i="14"/>
  <c r="W5" i="14" s="1"/>
  <c r="CT20" i="14"/>
  <c r="DR19" i="14"/>
  <c r="DL19" i="14"/>
  <c r="DF19" i="14"/>
  <c r="CZ19" i="14"/>
  <c r="W4" i="14" s="1"/>
  <c r="CT19" i="14"/>
  <c r="Z11" i="14" l="1"/>
  <c r="Z7" i="14"/>
  <c r="Z5" i="14"/>
  <c r="W11" i="14"/>
  <c r="V5" i="14"/>
  <c r="V4" i="14"/>
  <c r="X7" i="14"/>
  <c r="X5" i="14"/>
  <c r="X10" i="14" s="1"/>
  <c r="Y7" i="14"/>
  <c r="Y5" i="14"/>
  <c r="V11" i="14"/>
  <c r="X11" i="14"/>
  <c r="W10" i="14"/>
  <c r="K16" i="16"/>
  <c r="N16" i="16" s="1"/>
  <c r="K17" i="16"/>
  <c r="N17" i="16" s="1"/>
  <c r="K18" i="16"/>
  <c r="N18" i="16" s="1"/>
  <c r="K19" i="16"/>
  <c r="N19" i="16" s="1"/>
  <c r="K20" i="16"/>
  <c r="N20" i="16" s="1"/>
  <c r="K21" i="16"/>
  <c r="N21" i="16" s="1"/>
  <c r="K22" i="16"/>
  <c r="N22" i="16" s="1"/>
  <c r="K23" i="16"/>
  <c r="N23" i="16" s="1"/>
  <c r="K24" i="16"/>
  <c r="N24" i="16" s="1"/>
  <c r="K25" i="16"/>
  <c r="N25" i="16" s="1"/>
  <c r="K26" i="16"/>
  <c r="N26" i="16" s="1"/>
  <c r="K27" i="16"/>
  <c r="N27" i="16" s="1"/>
  <c r="K28" i="16"/>
  <c r="N28" i="16" s="1"/>
  <c r="K29" i="16"/>
  <c r="N29" i="16" s="1"/>
  <c r="K30" i="16"/>
  <c r="N30" i="16" s="1"/>
  <c r="K31" i="16"/>
  <c r="N31" i="16" s="1"/>
  <c r="K32" i="16"/>
  <c r="N32" i="16" s="1"/>
  <c r="K33" i="16"/>
  <c r="N33" i="16" s="1"/>
  <c r="K34" i="16"/>
  <c r="N34" i="16" s="1"/>
  <c r="K35" i="16"/>
  <c r="N35" i="16" s="1"/>
  <c r="K36" i="16"/>
  <c r="N36" i="16" s="1"/>
  <c r="K37" i="16"/>
  <c r="N37" i="16" s="1"/>
  <c r="K38" i="16"/>
  <c r="N38" i="16" s="1"/>
  <c r="K39" i="16"/>
  <c r="N39" i="16" s="1"/>
  <c r="K40" i="16"/>
  <c r="N40" i="16" s="1"/>
  <c r="K41" i="16"/>
  <c r="N41" i="16" s="1"/>
  <c r="K42" i="16"/>
  <c r="N42" i="16" s="1"/>
  <c r="K43" i="16"/>
  <c r="N43" i="16" s="1"/>
  <c r="K44" i="16"/>
  <c r="N44" i="16" s="1"/>
  <c r="K45" i="16"/>
  <c r="N45" i="16" s="1"/>
  <c r="K46" i="16"/>
  <c r="N46" i="16" s="1"/>
  <c r="K47" i="16"/>
  <c r="N47" i="16" s="1"/>
  <c r="K48" i="16"/>
  <c r="N48" i="16" s="1"/>
  <c r="K49" i="16"/>
  <c r="N49" i="16" s="1"/>
  <c r="K50" i="16"/>
  <c r="N50" i="16" s="1"/>
  <c r="K51" i="16"/>
  <c r="N51" i="16" s="1"/>
  <c r="K52" i="16"/>
  <c r="N52" i="16" s="1"/>
  <c r="K53" i="16"/>
  <c r="N53" i="16" s="1"/>
  <c r="K54" i="16"/>
  <c r="N54" i="16" s="1"/>
  <c r="K55" i="16"/>
  <c r="N55" i="16" s="1"/>
  <c r="K56" i="16"/>
  <c r="N56" i="16" s="1"/>
  <c r="K57" i="16"/>
  <c r="N57" i="16" s="1"/>
  <c r="K58" i="16"/>
  <c r="N58" i="16" s="1"/>
  <c r="K59" i="16"/>
  <c r="N59" i="16" s="1"/>
  <c r="K60" i="16"/>
  <c r="N60" i="16" s="1"/>
  <c r="K61" i="16"/>
  <c r="N61" i="16" s="1"/>
  <c r="K62" i="16"/>
  <c r="N62" i="16" s="1"/>
  <c r="K63" i="16"/>
  <c r="N63" i="16" s="1"/>
  <c r="K64" i="16"/>
  <c r="N64" i="16" s="1"/>
  <c r="K65" i="16"/>
  <c r="N65" i="16" s="1"/>
  <c r="K66" i="16"/>
  <c r="N66" i="16" s="1"/>
  <c r="K67" i="16"/>
  <c r="N67" i="16" s="1"/>
  <c r="K68" i="16"/>
  <c r="N68" i="16" s="1"/>
  <c r="K69" i="16"/>
  <c r="N69" i="16" s="1"/>
  <c r="K70" i="16"/>
  <c r="N70" i="16" s="1"/>
  <c r="K71" i="16"/>
  <c r="N71" i="16" s="1"/>
  <c r="K72" i="16"/>
  <c r="N72" i="16" s="1"/>
  <c r="K73" i="16"/>
  <c r="N73" i="16" s="1"/>
  <c r="K74" i="16"/>
  <c r="N74" i="16" s="1"/>
  <c r="K75" i="16"/>
  <c r="N75" i="16" s="1"/>
  <c r="K76" i="16"/>
  <c r="N76" i="16" s="1"/>
  <c r="K77" i="16"/>
  <c r="N77" i="16" s="1"/>
  <c r="K78" i="16"/>
  <c r="N78" i="16" s="1"/>
  <c r="K79" i="16"/>
  <c r="N79" i="16" s="1"/>
  <c r="K80" i="16"/>
  <c r="N80" i="16" s="1"/>
  <c r="K81" i="16"/>
  <c r="N81" i="16" s="1"/>
  <c r="K82" i="16"/>
  <c r="N82" i="16" s="1"/>
  <c r="K83" i="16"/>
  <c r="N83" i="16" s="1"/>
  <c r="K84" i="16"/>
  <c r="N84" i="16" s="1"/>
  <c r="K85" i="16"/>
  <c r="N85" i="16" s="1"/>
  <c r="K86" i="16"/>
  <c r="N86" i="16" s="1"/>
  <c r="K87" i="16"/>
  <c r="N87" i="16" s="1"/>
  <c r="K88" i="16"/>
  <c r="N88" i="16" s="1"/>
  <c r="K89" i="16"/>
  <c r="N89" i="16" s="1"/>
  <c r="K90" i="16"/>
  <c r="N90" i="16" s="1"/>
  <c r="K91" i="16"/>
  <c r="N91" i="16" s="1"/>
  <c r="K92" i="16"/>
  <c r="N92" i="16" s="1"/>
  <c r="K93" i="16"/>
  <c r="N93" i="16" s="1"/>
  <c r="K94" i="16"/>
  <c r="N94" i="16" s="1"/>
  <c r="K95" i="16"/>
  <c r="N95" i="16" s="1"/>
  <c r="K96" i="16"/>
  <c r="N96" i="16" s="1"/>
  <c r="K97" i="16"/>
  <c r="N97" i="16" s="1"/>
  <c r="K98" i="16"/>
  <c r="N98" i="16" s="1"/>
  <c r="K99" i="16"/>
  <c r="N99" i="16" s="1"/>
  <c r="K100" i="16"/>
  <c r="N100" i="16" s="1"/>
  <c r="K101" i="16"/>
  <c r="N101" i="16" s="1"/>
  <c r="K102" i="16"/>
  <c r="N102" i="16" s="1"/>
  <c r="K103" i="16"/>
  <c r="N103" i="16" s="1"/>
  <c r="K104" i="16"/>
  <c r="N104" i="16" s="1"/>
  <c r="K105" i="16"/>
  <c r="N105" i="16" s="1"/>
  <c r="K106" i="16"/>
  <c r="N106" i="16" s="1"/>
  <c r="K107" i="16"/>
  <c r="N107" i="16" s="1"/>
  <c r="K108" i="16"/>
  <c r="N108" i="16" s="1"/>
  <c r="K109" i="16"/>
  <c r="N109" i="16" s="1"/>
  <c r="K110" i="16"/>
  <c r="N110" i="16" s="1"/>
  <c r="K111" i="16"/>
  <c r="N111" i="16" s="1"/>
  <c r="K112" i="16"/>
  <c r="N112" i="16" s="1"/>
  <c r="K113" i="16"/>
  <c r="N113" i="16" s="1"/>
  <c r="K114" i="16"/>
  <c r="N114" i="16" s="1"/>
  <c r="K115" i="16"/>
  <c r="N115" i="16" s="1"/>
  <c r="K116" i="16"/>
  <c r="N116" i="16" s="1"/>
  <c r="K117" i="16"/>
  <c r="N117" i="16" s="1"/>
  <c r="K118" i="16"/>
  <c r="N118" i="16" s="1"/>
  <c r="K119" i="16"/>
  <c r="N119" i="16" s="1"/>
  <c r="K120" i="16"/>
  <c r="N120" i="16" s="1"/>
  <c r="K121" i="16"/>
  <c r="N121" i="16" s="1"/>
  <c r="K122" i="16"/>
  <c r="N122" i="16" s="1"/>
  <c r="K123" i="16"/>
  <c r="N123" i="16" s="1"/>
  <c r="K124" i="16"/>
  <c r="N124" i="16" s="1"/>
  <c r="K125" i="16"/>
  <c r="N125" i="16" s="1"/>
  <c r="K126" i="16"/>
  <c r="N126" i="16" s="1"/>
  <c r="K127" i="16"/>
  <c r="N127" i="16" s="1"/>
  <c r="K128" i="16"/>
  <c r="N128" i="16" s="1"/>
  <c r="K129" i="16"/>
  <c r="N129" i="16" s="1"/>
  <c r="K130" i="16"/>
  <c r="N130" i="16" s="1"/>
  <c r="K131" i="16"/>
  <c r="N131" i="16" s="1"/>
  <c r="K132" i="16"/>
  <c r="N132" i="16" s="1"/>
  <c r="K133" i="16"/>
  <c r="N133" i="16" s="1"/>
  <c r="K134" i="16"/>
  <c r="N134" i="16" s="1"/>
  <c r="K135" i="16"/>
  <c r="N135" i="16" s="1"/>
  <c r="K136" i="16"/>
  <c r="N136" i="16" s="1"/>
  <c r="K137" i="16"/>
  <c r="N137" i="16" s="1"/>
  <c r="K138" i="16"/>
  <c r="N138" i="16" s="1"/>
  <c r="K139" i="16"/>
  <c r="N139" i="16" s="1"/>
  <c r="K140" i="16"/>
  <c r="N140" i="16" s="1"/>
  <c r="K141" i="16"/>
  <c r="N141" i="16" s="1"/>
  <c r="K142" i="16"/>
  <c r="N142" i="16" s="1"/>
  <c r="K143" i="16"/>
  <c r="N143" i="16" s="1"/>
  <c r="K144" i="16"/>
  <c r="N144" i="16" s="1"/>
  <c r="K145" i="16"/>
  <c r="N145" i="16" s="1"/>
  <c r="K146" i="16"/>
  <c r="N146" i="16" s="1"/>
  <c r="K147" i="16"/>
  <c r="N147" i="16" s="1"/>
  <c r="K148" i="16"/>
  <c r="N148" i="16" s="1"/>
  <c r="K149" i="16"/>
  <c r="N149" i="16" s="1"/>
  <c r="K150" i="16"/>
  <c r="N150" i="16" s="1"/>
  <c r="K151" i="16"/>
  <c r="N151" i="16" s="1"/>
  <c r="K152" i="16"/>
  <c r="N152" i="16" s="1"/>
  <c r="K153" i="16"/>
  <c r="N153" i="16" s="1"/>
  <c r="K154" i="16"/>
  <c r="N154" i="16" s="1"/>
  <c r="K155" i="16"/>
  <c r="N155" i="16" s="1"/>
  <c r="K156" i="16"/>
  <c r="N156" i="16" s="1"/>
  <c r="K157" i="16"/>
  <c r="N157" i="16" s="1"/>
  <c r="K158" i="16"/>
  <c r="N158" i="16" s="1"/>
  <c r="K159" i="16"/>
  <c r="N159" i="16" s="1"/>
  <c r="K160" i="16"/>
  <c r="N160" i="16" s="1"/>
  <c r="K161" i="16"/>
  <c r="N161" i="16" s="1"/>
  <c r="K162" i="16"/>
  <c r="N162" i="16" s="1"/>
  <c r="K163" i="16"/>
  <c r="N163" i="16" s="1"/>
  <c r="K164" i="16"/>
  <c r="N164" i="16" s="1"/>
  <c r="K165" i="16"/>
  <c r="N165" i="16" s="1"/>
  <c r="K166" i="16"/>
  <c r="N166" i="16" s="1"/>
  <c r="K167" i="16"/>
  <c r="N167" i="16" s="1"/>
  <c r="K168" i="16"/>
  <c r="N168" i="16" s="1"/>
  <c r="K169" i="16"/>
  <c r="N169" i="16" s="1"/>
  <c r="K170" i="16"/>
  <c r="N170" i="16" s="1"/>
  <c r="K171" i="16"/>
  <c r="N171" i="16" s="1"/>
  <c r="K172" i="16"/>
  <c r="N172" i="16" s="1"/>
  <c r="K173" i="16"/>
  <c r="N173" i="16" s="1"/>
  <c r="K174" i="16"/>
  <c r="N174" i="16" s="1"/>
  <c r="K175" i="16"/>
  <c r="N175" i="16" s="1"/>
  <c r="K176" i="16"/>
  <c r="N176" i="16" s="1"/>
  <c r="K177" i="16"/>
  <c r="N177" i="16" s="1"/>
  <c r="K178" i="16"/>
  <c r="N178" i="16" s="1"/>
  <c r="K179" i="16"/>
  <c r="N179" i="16" s="1"/>
  <c r="K180" i="16"/>
  <c r="N180" i="16" s="1"/>
  <c r="K181" i="16"/>
  <c r="N181" i="16" s="1"/>
  <c r="K182" i="16"/>
  <c r="N182" i="16" s="1"/>
  <c r="K183" i="16"/>
  <c r="N183" i="16" s="1"/>
  <c r="K184" i="16"/>
  <c r="N184" i="16" s="1"/>
  <c r="K185" i="16"/>
  <c r="N185" i="16" s="1"/>
  <c r="K186" i="16"/>
  <c r="N186" i="16" s="1"/>
  <c r="K187" i="16"/>
  <c r="N187" i="16" s="1"/>
  <c r="K188" i="16"/>
  <c r="N188" i="16" s="1"/>
  <c r="K189" i="16"/>
  <c r="N189" i="16" s="1"/>
  <c r="K190" i="16"/>
  <c r="N190" i="16" s="1"/>
  <c r="K191" i="16"/>
  <c r="N191" i="16" s="1"/>
  <c r="K192" i="16"/>
  <c r="N192" i="16" s="1"/>
  <c r="K193" i="16"/>
  <c r="N193" i="16" s="1"/>
  <c r="K194" i="16"/>
  <c r="N194" i="16" s="1"/>
  <c r="K195" i="16"/>
  <c r="N195" i="16" s="1"/>
  <c r="K196" i="16"/>
  <c r="N196" i="16" s="1"/>
  <c r="K197" i="16"/>
  <c r="N197" i="16" s="1"/>
  <c r="K198" i="16"/>
  <c r="N198" i="16" s="1"/>
  <c r="K199" i="16"/>
  <c r="N199" i="16" s="1"/>
  <c r="K200" i="16"/>
  <c r="N200" i="16" s="1"/>
  <c r="K201" i="16"/>
  <c r="N201" i="16" s="1"/>
  <c r="K202" i="16"/>
  <c r="N202" i="16" s="1"/>
  <c r="K203" i="16"/>
  <c r="N203" i="16" s="1"/>
  <c r="K204" i="16"/>
  <c r="N204" i="16" s="1"/>
  <c r="K205" i="16"/>
  <c r="N205" i="16" s="1"/>
  <c r="K206" i="16"/>
  <c r="N206" i="16" s="1"/>
  <c r="K207" i="16"/>
  <c r="N207" i="16" s="1"/>
  <c r="K208" i="16"/>
  <c r="N208" i="16" s="1"/>
  <c r="K209" i="16"/>
  <c r="N209" i="16" s="1"/>
  <c r="K210" i="16"/>
  <c r="N210" i="16" s="1"/>
  <c r="K211" i="16"/>
  <c r="N211" i="16" s="1"/>
  <c r="K212" i="16"/>
  <c r="N212" i="16" s="1"/>
  <c r="K213" i="16"/>
  <c r="N213" i="16" s="1"/>
  <c r="K214" i="16"/>
  <c r="N214" i="16" s="1"/>
  <c r="D16" i="16"/>
  <c r="D17" i="16"/>
  <c r="K15" i="16"/>
  <c r="H20" i="14"/>
  <c r="D20" i="14" s="1"/>
  <c r="N20" i="14"/>
  <c r="T20" i="14"/>
  <c r="Z20" i="14"/>
  <c r="AF20" i="14"/>
  <c r="AL20" i="14"/>
  <c r="AR20" i="14"/>
  <c r="AX20" i="14"/>
  <c r="BD20" i="14"/>
  <c r="BJ20" i="14"/>
  <c r="BP20" i="14"/>
  <c r="BV20" i="14"/>
  <c r="CB20" i="14"/>
  <c r="CH20" i="14"/>
  <c r="CN20" i="14"/>
  <c r="U4" i="14" s="1"/>
  <c r="H21" i="14"/>
  <c r="N21" i="14"/>
  <c r="T21" i="14"/>
  <c r="Z21" i="14"/>
  <c r="AF21" i="14"/>
  <c r="AL21" i="14"/>
  <c r="AR21" i="14"/>
  <c r="AX21" i="14"/>
  <c r="BD21" i="14"/>
  <c r="BJ21" i="14"/>
  <c r="BP21" i="14"/>
  <c r="BV21" i="14"/>
  <c r="CB21" i="14"/>
  <c r="CH21" i="14"/>
  <c r="CN21" i="14"/>
  <c r="U11" i="14" s="1"/>
  <c r="H22" i="14"/>
  <c r="D22" i="14" s="1"/>
  <c r="N22" i="14"/>
  <c r="T22" i="14"/>
  <c r="Z22" i="14"/>
  <c r="AF22" i="14"/>
  <c r="AL22" i="14"/>
  <c r="AR22" i="14"/>
  <c r="AX22" i="14"/>
  <c r="BD22" i="14"/>
  <c r="BJ22" i="14"/>
  <c r="BP22" i="14"/>
  <c r="BV22" i="14"/>
  <c r="CB22" i="14"/>
  <c r="CH22" i="14"/>
  <c r="CN22" i="14"/>
  <c r="U5" i="14" s="1"/>
  <c r="H23" i="14"/>
  <c r="N23" i="14"/>
  <c r="T23" i="14"/>
  <c r="Z23" i="14"/>
  <c r="AF23" i="14"/>
  <c r="AL23" i="14"/>
  <c r="AR23" i="14"/>
  <c r="AX23" i="14"/>
  <c r="BD23" i="14"/>
  <c r="BJ23" i="14"/>
  <c r="BP23" i="14"/>
  <c r="BV23" i="14"/>
  <c r="CB23" i="14"/>
  <c r="CH23" i="14"/>
  <c r="CN23" i="14"/>
  <c r="H24" i="14"/>
  <c r="N24" i="14"/>
  <c r="T24" i="14"/>
  <c r="Z24" i="14"/>
  <c r="AF24" i="14"/>
  <c r="AL24" i="14"/>
  <c r="AR24" i="14"/>
  <c r="AX24" i="14"/>
  <c r="BD24" i="14"/>
  <c r="BJ24" i="14"/>
  <c r="BP24" i="14"/>
  <c r="BV24" i="14"/>
  <c r="CB24" i="14"/>
  <c r="CH24" i="14"/>
  <c r="CN24" i="14"/>
  <c r="H25" i="14"/>
  <c r="N25" i="14"/>
  <c r="T25" i="14"/>
  <c r="Z25" i="14"/>
  <c r="AF25" i="14"/>
  <c r="AL25" i="14"/>
  <c r="AR25" i="14"/>
  <c r="AX25" i="14"/>
  <c r="BD25" i="14"/>
  <c r="BJ25" i="14"/>
  <c r="BP25" i="14"/>
  <c r="BV25" i="14"/>
  <c r="CB25" i="14"/>
  <c r="CH25" i="14"/>
  <c r="CN25" i="14"/>
  <c r="H26" i="14"/>
  <c r="N26" i="14"/>
  <c r="T26" i="14"/>
  <c r="Z26" i="14"/>
  <c r="AF26" i="14"/>
  <c r="AL26" i="14"/>
  <c r="AR26" i="14"/>
  <c r="AX26" i="14"/>
  <c r="BD26" i="14"/>
  <c r="BJ26" i="14"/>
  <c r="BP26" i="14"/>
  <c r="BV26" i="14"/>
  <c r="CB26" i="14"/>
  <c r="CH26" i="14"/>
  <c r="CN26" i="14"/>
  <c r="H27" i="14"/>
  <c r="N27" i="14"/>
  <c r="T27" i="14"/>
  <c r="Z27" i="14"/>
  <c r="AF27" i="14"/>
  <c r="AL27" i="14"/>
  <c r="AR27" i="14"/>
  <c r="AX27" i="14"/>
  <c r="BD27" i="14"/>
  <c r="BJ27" i="14"/>
  <c r="BP27" i="14"/>
  <c r="BV27" i="14"/>
  <c r="CB27" i="14"/>
  <c r="CH27" i="14"/>
  <c r="CN27" i="14"/>
  <c r="H28" i="14"/>
  <c r="N28" i="14"/>
  <c r="T28" i="14"/>
  <c r="Z28" i="14"/>
  <c r="AF28" i="14"/>
  <c r="AL28" i="14"/>
  <c r="AR28" i="14"/>
  <c r="AX28" i="14"/>
  <c r="BD28" i="14"/>
  <c r="BJ28" i="14"/>
  <c r="BP28" i="14"/>
  <c r="BV28" i="14"/>
  <c r="CB28" i="14"/>
  <c r="CH28" i="14"/>
  <c r="CN28" i="14"/>
  <c r="H29" i="14"/>
  <c r="N29" i="14"/>
  <c r="T29" i="14"/>
  <c r="Z29" i="14"/>
  <c r="AF29" i="14"/>
  <c r="AL29" i="14"/>
  <c r="AR29" i="14"/>
  <c r="AX29" i="14"/>
  <c r="BD29" i="14"/>
  <c r="BJ29" i="14"/>
  <c r="BP29" i="14"/>
  <c r="BV29" i="14"/>
  <c r="CB29" i="14"/>
  <c r="CH29" i="14"/>
  <c r="CN29" i="14"/>
  <c r="H30" i="14"/>
  <c r="N30" i="14"/>
  <c r="T30" i="14"/>
  <c r="Z30" i="14"/>
  <c r="AF30" i="14"/>
  <c r="AL30" i="14"/>
  <c r="AR30" i="14"/>
  <c r="AX30" i="14"/>
  <c r="BD30" i="14"/>
  <c r="BJ30" i="14"/>
  <c r="BP30" i="14"/>
  <c r="BV30" i="14"/>
  <c r="CB30" i="14"/>
  <c r="CH30" i="14"/>
  <c r="CN30" i="14"/>
  <c r="H31" i="14"/>
  <c r="N31" i="14"/>
  <c r="T31" i="14"/>
  <c r="Z31" i="14"/>
  <c r="AF31" i="14"/>
  <c r="AL31" i="14"/>
  <c r="AR31" i="14"/>
  <c r="AX31" i="14"/>
  <c r="BD31" i="14"/>
  <c r="BJ31" i="14"/>
  <c r="BP31" i="14"/>
  <c r="BV31" i="14"/>
  <c r="CB31" i="14"/>
  <c r="CH31" i="14"/>
  <c r="CN31" i="14"/>
  <c r="H32" i="14"/>
  <c r="N32" i="14"/>
  <c r="T32" i="14"/>
  <c r="Z32" i="14"/>
  <c r="AF32" i="14"/>
  <c r="AL32" i="14"/>
  <c r="AR32" i="14"/>
  <c r="AX32" i="14"/>
  <c r="BD32" i="14"/>
  <c r="BJ32" i="14"/>
  <c r="BP32" i="14"/>
  <c r="BV32" i="14"/>
  <c r="CB32" i="14"/>
  <c r="CH32" i="14"/>
  <c r="CN32" i="14"/>
  <c r="H33" i="14"/>
  <c r="N33" i="14"/>
  <c r="T33" i="14"/>
  <c r="Z33" i="14"/>
  <c r="AF33" i="14"/>
  <c r="AL33" i="14"/>
  <c r="AR33" i="14"/>
  <c r="AX33" i="14"/>
  <c r="BD33" i="14"/>
  <c r="BJ33" i="14"/>
  <c r="BP33" i="14"/>
  <c r="BV33" i="14"/>
  <c r="CB33" i="14"/>
  <c r="CH33" i="14"/>
  <c r="CN33" i="14"/>
  <c r="H34" i="14"/>
  <c r="N34" i="14"/>
  <c r="T34" i="14"/>
  <c r="Z34" i="14"/>
  <c r="AF34" i="14"/>
  <c r="AL34" i="14"/>
  <c r="AR34" i="14"/>
  <c r="AX34" i="14"/>
  <c r="BD34" i="14"/>
  <c r="BJ34" i="14"/>
  <c r="BP34" i="14"/>
  <c r="BV34" i="14"/>
  <c r="CB34" i="14"/>
  <c r="CH34" i="14"/>
  <c r="CN34" i="14"/>
  <c r="H35" i="14"/>
  <c r="N35" i="14"/>
  <c r="T35" i="14"/>
  <c r="Z35" i="14"/>
  <c r="AF35" i="14"/>
  <c r="AL35" i="14"/>
  <c r="AR35" i="14"/>
  <c r="AX35" i="14"/>
  <c r="BD35" i="14"/>
  <c r="BJ35" i="14"/>
  <c r="BP35" i="14"/>
  <c r="BV35" i="14"/>
  <c r="CB35" i="14"/>
  <c r="CH35" i="14"/>
  <c r="CN35" i="14"/>
  <c r="H36" i="14"/>
  <c r="N36" i="14"/>
  <c r="T36" i="14"/>
  <c r="Z36" i="14"/>
  <c r="AF36" i="14"/>
  <c r="AL36" i="14"/>
  <c r="AR36" i="14"/>
  <c r="AX36" i="14"/>
  <c r="BD36" i="14"/>
  <c r="BJ36" i="14"/>
  <c r="BP36" i="14"/>
  <c r="BV36" i="14"/>
  <c r="CB36" i="14"/>
  <c r="CH36" i="14"/>
  <c r="CN36" i="14"/>
  <c r="H37" i="14"/>
  <c r="N37" i="14"/>
  <c r="T37" i="14"/>
  <c r="Z37" i="14"/>
  <c r="AF37" i="14"/>
  <c r="AL37" i="14"/>
  <c r="AR37" i="14"/>
  <c r="AX37" i="14"/>
  <c r="BD37" i="14"/>
  <c r="BJ37" i="14"/>
  <c r="BP37" i="14"/>
  <c r="BV37" i="14"/>
  <c r="CB37" i="14"/>
  <c r="CH37" i="14"/>
  <c r="CN37" i="14"/>
  <c r="H38" i="14"/>
  <c r="N38" i="14"/>
  <c r="T38" i="14"/>
  <c r="Z38" i="14"/>
  <c r="AF38" i="14"/>
  <c r="AL38" i="14"/>
  <c r="AR38" i="14"/>
  <c r="AX38" i="14"/>
  <c r="BD38" i="14"/>
  <c r="BJ38" i="14"/>
  <c r="BP38" i="14"/>
  <c r="BV38" i="14"/>
  <c r="CB38" i="14"/>
  <c r="CH38" i="14"/>
  <c r="CN38" i="14"/>
  <c r="H39" i="14"/>
  <c r="N39" i="14"/>
  <c r="T39" i="14"/>
  <c r="Z39" i="14"/>
  <c r="AF39" i="14"/>
  <c r="AL39" i="14"/>
  <c r="AR39" i="14"/>
  <c r="AX39" i="14"/>
  <c r="BD39" i="14"/>
  <c r="BJ39" i="14"/>
  <c r="BP39" i="14"/>
  <c r="BV39" i="14"/>
  <c r="CB39" i="14"/>
  <c r="CH39" i="14"/>
  <c r="CN39" i="14"/>
  <c r="H40" i="14"/>
  <c r="N40" i="14"/>
  <c r="T40" i="14"/>
  <c r="Z40" i="14"/>
  <c r="AF40" i="14"/>
  <c r="AL40" i="14"/>
  <c r="AR40" i="14"/>
  <c r="AX40" i="14"/>
  <c r="BD40" i="14"/>
  <c r="BJ40" i="14"/>
  <c r="BP40" i="14"/>
  <c r="BV40" i="14"/>
  <c r="CB40" i="14"/>
  <c r="CH40" i="14"/>
  <c r="CN40" i="14"/>
  <c r="H41" i="14"/>
  <c r="N41" i="14"/>
  <c r="T41" i="14"/>
  <c r="Z41" i="14"/>
  <c r="AF41" i="14"/>
  <c r="AL41" i="14"/>
  <c r="AR41" i="14"/>
  <c r="AX41" i="14"/>
  <c r="BD41" i="14"/>
  <c r="BJ41" i="14"/>
  <c r="BP41" i="14"/>
  <c r="BV41" i="14"/>
  <c r="CB41" i="14"/>
  <c r="CH41" i="14"/>
  <c r="CN41" i="14"/>
  <c r="H42" i="14"/>
  <c r="N42" i="14"/>
  <c r="T42" i="14"/>
  <c r="Z42" i="14"/>
  <c r="AF42" i="14"/>
  <c r="AL42" i="14"/>
  <c r="AR42" i="14"/>
  <c r="AX42" i="14"/>
  <c r="BD42" i="14"/>
  <c r="BJ42" i="14"/>
  <c r="BP42" i="14"/>
  <c r="BV42" i="14"/>
  <c r="CB42" i="14"/>
  <c r="CH42" i="14"/>
  <c r="CN42" i="14"/>
  <c r="H43" i="14"/>
  <c r="N43" i="14"/>
  <c r="T43" i="14"/>
  <c r="Z43" i="14"/>
  <c r="AF43" i="14"/>
  <c r="AL43" i="14"/>
  <c r="AR43" i="14"/>
  <c r="AX43" i="14"/>
  <c r="BD43" i="14"/>
  <c r="BJ43" i="14"/>
  <c r="BP43" i="14"/>
  <c r="BV43" i="14"/>
  <c r="CB43" i="14"/>
  <c r="CH43" i="14"/>
  <c r="CN43" i="14"/>
  <c r="H44" i="14"/>
  <c r="N44" i="14"/>
  <c r="T44" i="14"/>
  <c r="Z44" i="14"/>
  <c r="AF44" i="14"/>
  <c r="AL44" i="14"/>
  <c r="AR44" i="14"/>
  <c r="AX44" i="14"/>
  <c r="BD44" i="14"/>
  <c r="BJ44" i="14"/>
  <c r="BP44" i="14"/>
  <c r="BV44" i="14"/>
  <c r="CB44" i="14"/>
  <c r="CH44" i="14"/>
  <c r="CN44" i="14"/>
  <c r="H45" i="14"/>
  <c r="N45" i="14"/>
  <c r="T45" i="14"/>
  <c r="Z45" i="14"/>
  <c r="AF45" i="14"/>
  <c r="AL45" i="14"/>
  <c r="AR45" i="14"/>
  <c r="AX45" i="14"/>
  <c r="BD45" i="14"/>
  <c r="BJ45" i="14"/>
  <c r="BP45" i="14"/>
  <c r="BV45" i="14"/>
  <c r="CB45" i="14"/>
  <c r="CH45" i="14"/>
  <c r="CN45" i="14"/>
  <c r="H46" i="14"/>
  <c r="N46" i="14"/>
  <c r="T46" i="14"/>
  <c r="Z46" i="14"/>
  <c r="AF46" i="14"/>
  <c r="AL46" i="14"/>
  <c r="AR46" i="14"/>
  <c r="AX46" i="14"/>
  <c r="BD46" i="14"/>
  <c r="BJ46" i="14"/>
  <c r="BP46" i="14"/>
  <c r="BV46" i="14"/>
  <c r="CB46" i="14"/>
  <c r="CH46" i="14"/>
  <c r="CN46" i="14"/>
  <c r="H47" i="14"/>
  <c r="N47" i="14"/>
  <c r="T47" i="14"/>
  <c r="Z47" i="14"/>
  <c r="AF47" i="14"/>
  <c r="AL47" i="14"/>
  <c r="AR47" i="14"/>
  <c r="AX47" i="14"/>
  <c r="BD47" i="14"/>
  <c r="BJ47" i="14"/>
  <c r="BP47" i="14"/>
  <c r="BV47" i="14"/>
  <c r="CB47" i="14"/>
  <c r="CH47" i="14"/>
  <c r="CN47" i="14"/>
  <c r="H48" i="14"/>
  <c r="N48" i="14"/>
  <c r="T48" i="14"/>
  <c r="Z48" i="14"/>
  <c r="AF48" i="14"/>
  <c r="AL48" i="14"/>
  <c r="AR48" i="14"/>
  <c r="AX48" i="14"/>
  <c r="BD48" i="14"/>
  <c r="BJ48" i="14"/>
  <c r="BP48" i="14"/>
  <c r="BV48" i="14"/>
  <c r="CB48" i="14"/>
  <c r="CH48" i="14"/>
  <c r="CN48" i="14"/>
  <c r="H49" i="14"/>
  <c r="N49" i="14"/>
  <c r="T49" i="14"/>
  <c r="Z49" i="14"/>
  <c r="AF49" i="14"/>
  <c r="AL49" i="14"/>
  <c r="AR49" i="14"/>
  <c r="AX49" i="14"/>
  <c r="BD49" i="14"/>
  <c r="BJ49" i="14"/>
  <c r="BP49" i="14"/>
  <c r="BV49" i="14"/>
  <c r="CB49" i="14"/>
  <c r="CH49" i="14"/>
  <c r="CN49" i="14"/>
  <c r="H50" i="14"/>
  <c r="N50" i="14"/>
  <c r="T50" i="14"/>
  <c r="Z50" i="14"/>
  <c r="AF50" i="14"/>
  <c r="AL50" i="14"/>
  <c r="AR50" i="14"/>
  <c r="AX50" i="14"/>
  <c r="BD50" i="14"/>
  <c r="BJ50" i="14"/>
  <c r="BP50" i="14"/>
  <c r="BV50" i="14"/>
  <c r="CB50" i="14"/>
  <c r="CH50" i="14"/>
  <c r="CN50" i="14"/>
  <c r="H51" i="14"/>
  <c r="N51" i="14"/>
  <c r="T51" i="14"/>
  <c r="Z51" i="14"/>
  <c r="AF51" i="14"/>
  <c r="AL51" i="14"/>
  <c r="AR51" i="14"/>
  <c r="AX51" i="14"/>
  <c r="BD51" i="14"/>
  <c r="BJ51" i="14"/>
  <c r="BP51" i="14"/>
  <c r="BV51" i="14"/>
  <c r="CB51" i="14"/>
  <c r="CH51" i="14"/>
  <c r="CN51" i="14"/>
  <c r="H52" i="14"/>
  <c r="N52" i="14"/>
  <c r="T52" i="14"/>
  <c r="Z52" i="14"/>
  <c r="AF52" i="14"/>
  <c r="AL52" i="14"/>
  <c r="AR52" i="14"/>
  <c r="AX52" i="14"/>
  <c r="BD52" i="14"/>
  <c r="BJ52" i="14"/>
  <c r="BP52" i="14"/>
  <c r="BV52" i="14"/>
  <c r="CB52" i="14"/>
  <c r="CH52" i="14"/>
  <c r="CN52" i="14"/>
  <c r="H53" i="14"/>
  <c r="N53" i="14"/>
  <c r="T53" i="14"/>
  <c r="Z53" i="14"/>
  <c r="AF53" i="14"/>
  <c r="AL53" i="14"/>
  <c r="AR53" i="14"/>
  <c r="AX53" i="14"/>
  <c r="BD53" i="14"/>
  <c r="BJ53" i="14"/>
  <c r="BP53" i="14"/>
  <c r="BV53" i="14"/>
  <c r="CB53" i="14"/>
  <c r="CH53" i="14"/>
  <c r="CN53" i="14"/>
  <c r="H54" i="14"/>
  <c r="N54" i="14"/>
  <c r="T54" i="14"/>
  <c r="Z54" i="14"/>
  <c r="AF54" i="14"/>
  <c r="AL54" i="14"/>
  <c r="AR54" i="14"/>
  <c r="AX54" i="14"/>
  <c r="BD54" i="14"/>
  <c r="BJ54" i="14"/>
  <c r="BP54" i="14"/>
  <c r="BV54" i="14"/>
  <c r="CB54" i="14"/>
  <c r="CH54" i="14"/>
  <c r="CN54" i="14"/>
  <c r="H55" i="14"/>
  <c r="N55" i="14"/>
  <c r="T55" i="14"/>
  <c r="Z55" i="14"/>
  <c r="AF55" i="14"/>
  <c r="AL55" i="14"/>
  <c r="AR55" i="14"/>
  <c r="AX55" i="14"/>
  <c r="BD55" i="14"/>
  <c r="BJ55" i="14"/>
  <c r="BP55" i="14"/>
  <c r="BV55" i="14"/>
  <c r="CB55" i="14"/>
  <c r="CH55" i="14"/>
  <c r="CN55" i="14"/>
  <c r="H56" i="14"/>
  <c r="N56" i="14"/>
  <c r="T56" i="14"/>
  <c r="Z56" i="14"/>
  <c r="AF56" i="14"/>
  <c r="AL56" i="14"/>
  <c r="AR56" i="14"/>
  <c r="AX56" i="14"/>
  <c r="BD56" i="14"/>
  <c r="BJ56" i="14"/>
  <c r="BP56" i="14"/>
  <c r="BV56" i="14"/>
  <c r="CB56" i="14"/>
  <c r="CH56" i="14"/>
  <c r="CN56" i="14"/>
  <c r="H57" i="14"/>
  <c r="N57" i="14"/>
  <c r="T57" i="14"/>
  <c r="Z57" i="14"/>
  <c r="AF57" i="14"/>
  <c r="AL57" i="14"/>
  <c r="AR57" i="14"/>
  <c r="AX57" i="14"/>
  <c r="BD57" i="14"/>
  <c r="BJ57" i="14"/>
  <c r="BP57" i="14"/>
  <c r="BV57" i="14"/>
  <c r="CB57" i="14"/>
  <c r="CH57" i="14"/>
  <c r="CN57" i="14"/>
  <c r="H58" i="14"/>
  <c r="N58" i="14"/>
  <c r="T58" i="14"/>
  <c r="Z58" i="14"/>
  <c r="AF58" i="14"/>
  <c r="AL58" i="14"/>
  <c r="AR58" i="14"/>
  <c r="AX58" i="14"/>
  <c r="BD58" i="14"/>
  <c r="BJ58" i="14"/>
  <c r="BP58" i="14"/>
  <c r="BV58" i="14"/>
  <c r="CB58" i="14"/>
  <c r="CH58" i="14"/>
  <c r="CN58" i="14"/>
  <c r="H59" i="14"/>
  <c r="N59" i="14"/>
  <c r="T59" i="14"/>
  <c r="Z59" i="14"/>
  <c r="AF59" i="14"/>
  <c r="AL59" i="14"/>
  <c r="AR59" i="14"/>
  <c r="AX59" i="14"/>
  <c r="BD59" i="14"/>
  <c r="BJ59" i="14"/>
  <c r="BP59" i="14"/>
  <c r="BV59" i="14"/>
  <c r="CB59" i="14"/>
  <c r="CH59" i="14"/>
  <c r="CN59" i="14"/>
  <c r="H60" i="14"/>
  <c r="N60" i="14"/>
  <c r="T60" i="14"/>
  <c r="Z60" i="14"/>
  <c r="AF60" i="14"/>
  <c r="AL60" i="14"/>
  <c r="AR60" i="14"/>
  <c r="AX60" i="14"/>
  <c r="BD60" i="14"/>
  <c r="BJ60" i="14"/>
  <c r="BP60" i="14"/>
  <c r="BV60" i="14"/>
  <c r="CB60" i="14"/>
  <c r="CH60" i="14"/>
  <c r="CN60" i="14"/>
  <c r="H61" i="14"/>
  <c r="N61" i="14"/>
  <c r="T61" i="14"/>
  <c r="Z61" i="14"/>
  <c r="AF61" i="14"/>
  <c r="AL61" i="14"/>
  <c r="AR61" i="14"/>
  <c r="AX61" i="14"/>
  <c r="BD61" i="14"/>
  <c r="BJ61" i="14"/>
  <c r="BP61" i="14"/>
  <c r="BV61" i="14"/>
  <c r="CB61" i="14"/>
  <c r="CH61" i="14"/>
  <c r="CN61" i="14"/>
  <c r="H62" i="14"/>
  <c r="N62" i="14"/>
  <c r="T62" i="14"/>
  <c r="Z62" i="14"/>
  <c r="AF62" i="14"/>
  <c r="AL62" i="14"/>
  <c r="AR62" i="14"/>
  <c r="AX62" i="14"/>
  <c r="BD62" i="14"/>
  <c r="BJ62" i="14"/>
  <c r="BP62" i="14"/>
  <c r="BV62" i="14"/>
  <c r="CB62" i="14"/>
  <c r="CH62" i="14"/>
  <c r="CN62" i="14"/>
  <c r="H63" i="14"/>
  <c r="N63" i="14"/>
  <c r="T63" i="14"/>
  <c r="Z63" i="14"/>
  <c r="AF63" i="14"/>
  <c r="AL63" i="14"/>
  <c r="AR63" i="14"/>
  <c r="AX63" i="14"/>
  <c r="BD63" i="14"/>
  <c r="BJ63" i="14"/>
  <c r="BP63" i="14"/>
  <c r="BV63" i="14"/>
  <c r="CB63" i="14"/>
  <c r="CH63" i="14"/>
  <c r="CN63" i="14"/>
  <c r="H64" i="14"/>
  <c r="N64" i="14"/>
  <c r="T64" i="14"/>
  <c r="Z64" i="14"/>
  <c r="AF64" i="14"/>
  <c r="AL64" i="14"/>
  <c r="AR64" i="14"/>
  <c r="AX64" i="14"/>
  <c r="BD64" i="14"/>
  <c r="BJ64" i="14"/>
  <c r="BP64" i="14"/>
  <c r="BV64" i="14"/>
  <c r="CB64" i="14"/>
  <c r="CH64" i="14"/>
  <c r="CN64" i="14"/>
  <c r="H65" i="14"/>
  <c r="N65" i="14"/>
  <c r="T65" i="14"/>
  <c r="Z65" i="14"/>
  <c r="AF65" i="14"/>
  <c r="AL65" i="14"/>
  <c r="AR65" i="14"/>
  <c r="AX65" i="14"/>
  <c r="BD65" i="14"/>
  <c r="BJ65" i="14"/>
  <c r="BP65" i="14"/>
  <c r="BV65" i="14"/>
  <c r="CB65" i="14"/>
  <c r="CH65" i="14"/>
  <c r="CN65" i="14"/>
  <c r="H66" i="14"/>
  <c r="N66" i="14"/>
  <c r="T66" i="14"/>
  <c r="Z66" i="14"/>
  <c r="AF66" i="14"/>
  <c r="AL66" i="14"/>
  <c r="AR66" i="14"/>
  <c r="AX66" i="14"/>
  <c r="BD66" i="14"/>
  <c r="BJ66" i="14"/>
  <c r="BP66" i="14"/>
  <c r="BV66" i="14"/>
  <c r="CB66" i="14"/>
  <c r="CH66" i="14"/>
  <c r="CN66" i="14"/>
  <c r="H67" i="14"/>
  <c r="N67" i="14"/>
  <c r="T67" i="14"/>
  <c r="Z67" i="14"/>
  <c r="AF67" i="14"/>
  <c r="AL67" i="14"/>
  <c r="AR67" i="14"/>
  <c r="AX67" i="14"/>
  <c r="BD67" i="14"/>
  <c r="BJ67" i="14"/>
  <c r="BP67" i="14"/>
  <c r="BV67" i="14"/>
  <c r="CB67" i="14"/>
  <c r="CH67" i="14"/>
  <c r="CN67" i="14"/>
  <c r="H68" i="14"/>
  <c r="N68" i="14"/>
  <c r="T68" i="14"/>
  <c r="Z68" i="14"/>
  <c r="AF68" i="14"/>
  <c r="AL68" i="14"/>
  <c r="AR68" i="14"/>
  <c r="AX68" i="14"/>
  <c r="BD68" i="14"/>
  <c r="BJ68" i="14"/>
  <c r="BP68" i="14"/>
  <c r="BV68" i="14"/>
  <c r="CB68" i="14"/>
  <c r="CH68" i="14"/>
  <c r="CN68" i="14"/>
  <c r="H69" i="14"/>
  <c r="N69" i="14"/>
  <c r="T69" i="14"/>
  <c r="Z69" i="14"/>
  <c r="AF69" i="14"/>
  <c r="AL69" i="14"/>
  <c r="AR69" i="14"/>
  <c r="AX69" i="14"/>
  <c r="BD69" i="14"/>
  <c r="BJ69" i="14"/>
  <c r="BP69" i="14"/>
  <c r="BV69" i="14"/>
  <c r="CB69" i="14"/>
  <c r="CH69" i="14"/>
  <c r="CN69" i="14"/>
  <c r="H70" i="14"/>
  <c r="N70" i="14"/>
  <c r="T70" i="14"/>
  <c r="Z70" i="14"/>
  <c r="AF70" i="14"/>
  <c r="AL70" i="14"/>
  <c r="AR70" i="14"/>
  <c r="AX70" i="14"/>
  <c r="BD70" i="14"/>
  <c r="BJ70" i="14"/>
  <c r="BP70" i="14"/>
  <c r="BV70" i="14"/>
  <c r="CB70" i="14"/>
  <c r="CH70" i="14"/>
  <c r="CN70" i="14"/>
  <c r="H71" i="14"/>
  <c r="N71" i="14"/>
  <c r="T71" i="14"/>
  <c r="Z71" i="14"/>
  <c r="AF71" i="14"/>
  <c r="AL71" i="14"/>
  <c r="AR71" i="14"/>
  <c r="AX71" i="14"/>
  <c r="BD71" i="14"/>
  <c r="BJ71" i="14"/>
  <c r="BP71" i="14"/>
  <c r="BV71" i="14"/>
  <c r="CB71" i="14"/>
  <c r="CH71" i="14"/>
  <c r="CN71" i="14"/>
  <c r="H72" i="14"/>
  <c r="N72" i="14"/>
  <c r="T72" i="14"/>
  <c r="Z72" i="14"/>
  <c r="AF72" i="14"/>
  <c r="AL72" i="14"/>
  <c r="AR72" i="14"/>
  <c r="AX72" i="14"/>
  <c r="BD72" i="14"/>
  <c r="BJ72" i="14"/>
  <c r="BP72" i="14"/>
  <c r="BV72" i="14"/>
  <c r="CB72" i="14"/>
  <c r="CH72" i="14"/>
  <c r="CN72" i="14"/>
  <c r="H73" i="14"/>
  <c r="N73" i="14"/>
  <c r="T73" i="14"/>
  <c r="Z73" i="14"/>
  <c r="AF73" i="14"/>
  <c r="AL73" i="14"/>
  <c r="AR73" i="14"/>
  <c r="AX73" i="14"/>
  <c r="BD73" i="14"/>
  <c r="BJ73" i="14"/>
  <c r="BP73" i="14"/>
  <c r="BV73" i="14"/>
  <c r="CB73" i="14"/>
  <c r="CH73" i="14"/>
  <c r="CN73" i="14"/>
  <c r="H74" i="14"/>
  <c r="N74" i="14"/>
  <c r="T74" i="14"/>
  <c r="Z74" i="14"/>
  <c r="AF74" i="14"/>
  <c r="AL74" i="14"/>
  <c r="AR74" i="14"/>
  <c r="AX74" i="14"/>
  <c r="BD74" i="14"/>
  <c r="BJ74" i="14"/>
  <c r="BP74" i="14"/>
  <c r="BV74" i="14"/>
  <c r="CB74" i="14"/>
  <c r="CH74" i="14"/>
  <c r="CN74" i="14"/>
  <c r="H75" i="14"/>
  <c r="N75" i="14"/>
  <c r="T75" i="14"/>
  <c r="Z75" i="14"/>
  <c r="AF75" i="14"/>
  <c r="AL75" i="14"/>
  <c r="AR75" i="14"/>
  <c r="AX75" i="14"/>
  <c r="BD75" i="14"/>
  <c r="BJ75" i="14"/>
  <c r="BP75" i="14"/>
  <c r="BV75" i="14"/>
  <c r="CB75" i="14"/>
  <c r="CH75" i="14"/>
  <c r="CN75" i="14"/>
  <c r="H76" i="14"/>
  <c r="N76" i="14"/>
  <c r="T76" i="14"/>
  <c r="Z76" i="14"/>
  <c r="AF76" i="14"/>
  <c r="AL76" i="14"/>
  <c r="AR76" i="14"/>
  <c r="AX76" i="14"/>
  <c r="BD76" i="14"/>
  <c r="BJ76" i="14"/>
  <c r="BP76" i="14"/>
  <c r="BV76" i="14"/>
  <c r="CB76" i="14"/>
  <c r="CH76" i="14"/>
  <c r="CN76" i="14"/>
  <c r="H77" i="14"/>
  <c r="N77" i="14"/>
  <c r="T77" i="14"/>
  <c r="Z77" i="14"/>
  <c r="AF77" i="14"/>
  <c r="AL77" i="14"/>
  <c r="AR77" i="14"/>
  <c r="AX77" i="14"/>
  <c r="BD77" i="14"/>
  <c r="BJ77" i="14"/>
  <c r="BP77" i="14"/>
  <c r="BV77" i="14"/>
  <c r="CB77" i="14"/>
  <c r="CH77" i="14"/>
  <c r="CN77" i="14"/>
  <c r="H78" i="14"/>
  <c r="N78" i="14"/>
  <c r="T78" i="14"/>
  <c r="Z78" i="14"/>
  <c r="AF78" i="14"/>
  <c r="AL78" i="14"/>
  <c r="AR78" i="14"/>
  <c r="AX78" i="14"/>
  <c r="BD78" i="14"/>
  <c r="BJ78" i="14"/>
  <c r="BP78" i="14"/>
  <c r="BV78" i="14"/>
  <c r="CB78" i="14"/>
  <c r="CH78" i="14"/>
  <c r="CN78" i="14"/>
  <c r="H79" i="14"/>
  <c r="N79" i="14"/>
  <c r="T79" i="14"/>
  <c r="Z79" i="14"/>
  <c r="AF79" i="14"/>
  <c r="AL79" i="14"/>
  <c r="AR79" i="14"/>
  <c r="AX79" i="14"/>
  <c r="BD79" i="14"/>
  <c r="BJ79" i="14"/>
  <c r="BP79" i="14"/>
  <c r="BV79" i="14"/>
  <c r="CB79" i="14"/>
  <c r="CH79" i="14"/>
  <c r="CN79" i="14"/>
  <c r="H80" i="14"/>
  <c r="N80" i="14"/>
  <c r="T80" i="14"/>
  <c r="Z80" i="14"/>
  <c r="AF80" i="14"/>
  <c r="AL80" i="14"/>
  <c r="AR80" i="14"/>
  <c r="AX80" i="14"/>
  <c r="BD80" i="14"/>
  <c r="BJ80" i="14"/>
  <c r="BP80" i="14"/>
  <c r="BV80" i="14"/>
  <c r="CB80" i="14"/>
  <c r="CH80" i="14"/>
  <c r="CN80" i="14"/>
  <c r="H81" i="14"/>
  <c r="N81" i="14"/>
  <c r="T81" i="14"/>
  <c r="Z81" i="14"/>
  <c r="AF81" i="14"/>
  <c r="AL81" i="14"/>
  <c r="AR81" i="14"/>
  <c r="AX81" i="14"/>
  <c r="BD81" i="14"/>
  <c r="BJ81" i="14"/>
  <c r="BP81" i="14"/>
  <c r="BV81" i="14"/>
  <c r="CB81" i="14"/>
  <c r="CH81" i="14"/>
  <c r="CN81" i="14"/>
  <c r="H82" i="14"/>
  <c r="N82" i="14"/>
  <c r="T82" i="14"/>
  <c r="Z82" i="14"/>
  <c r="AF82" i="14"/>
  <c r="AL82" i="14"/>
  <c r="AR82" i="14"/>
  <c r="AX82" i="14"/>
  <c r="BD82" i="14"/>
  <c r="BJ82" i="14"/>
  <c r="BP82" i="14"/>
  <c r="BV82" i="14"/>
  <c r="CB82" i="14"/>
  <c r="CH82" i="14"/>
  <c r="CN82" i="14"/>
  <c r="H83" i="14"/>
  <c r="N83" i="14"/>
  <c r="T83" i="14"/>
  <c r="Z83" i="14"/>
  <c r="AF83" i="14"/>
  <c r="AL83" i="14"/>
  <c r="AR83" i="14"/>
  <c r="AX83" i="14"/>
  <c r="BD83" i="14"/>
  <c r="BJ83" i="14"/>
  <c r="BP83" i="14"/>
  <c r="BV83" i="14"/>
  <c r="CB83" i="14"/>
  <c r="CH83" i="14"/>
  <c r="CN83" i="14"/>
  <c r="H84" i="14"/>
  <c r="N84" i="14"/>
  <c r="T84" i="14"/>
  <c r="Z84" i="14"/>
  <c r="AF84" i="14"/>
  <c r="AL84" i="14"/>
  <c r="AR84" i="14"/>
  <c r="AX84" i="14"/>
  <c r="BD84" i="14"/>
  <c r="BJ84" i="14"/>
  <c r="BP84" i="14"/>
  <c r="BV84" i="14"/>
  <c r="CB84" i="14"/>
  <c r="CH84" i="14"/>
  <c r="CN84" i="14"/>
  <c r="H85" i="14"/>
  <c r="N85" i="14"/>
  <c r="T85" i="14"/>
  <c r="Z85" i="14"/>
  <c r="AF85" i="14"/>
  <c r="AL85" i="14"/>
  <c r="AR85" i="14"/>
  <c r="AX85" i="14"/>
  <c r="BD85" i="14"/>
  <c r="BJ85" i="14"/>
  <c r="BP85" i="14"/>
  <c r="BV85" i="14"/>
  <c r="CB85" i="14"/>
  <c r="CH85" i="14"/>
  <c r="CN85" i="14"/>
  <c r="H86" i="14"/>
  <c r="N86" i="14"/>
  <c r="T86" i="14"/>
  <c r="Z86" i="14"/>
  <c r="AF86" i="14"/>
  <c r="AL86" i="14"/>
  <c r="AR86" i="14"/>
  <c r="AX86" i="14"/>
  <c r="BD86" i="14"/>
  <c r="BJ86" i="14"/>
  <c r="BP86" i="14"/>
  <c r="BV86" i="14"/>
  <c r="CB86" i="14"/>
  <c r="CH86" i="14"/>
  <c r="CN86" i="14"/>
  <c r="H87" i="14"/>
  <c r="N87" i="14"/>
  <c r="T87" i="14"/>
  <c r="Z87" i="14"/>
  <c r="AF87" i="14"/>
  <c r="AL87" i="14"/>
  <c r="AR87" i="14"/>
  <c r="AX87" i="14"/>
  <c r="BD87" i="14"/>
  <c r="BJ87" i="14"/>
  <c r="BP87" i="14"/>
  <c r="BV87" i="14"/>
  <c r="CB87" i="14"/>
  <c r="CH87" i="14"/>
  <c r="CN87" i="14"/>
  <c r="H88" i="14"/>
  <c r="N88" i="14"/>
  <c r="T88" i="14"/>
  <c r="Z88" i="14"/>
  <c r="AF88" i="14"/>
  <c r="AL88" i="14"/>
  <c r="AR88" i="14"/>
  <c r="AX88" i="14"/>
  <c r="BD88" i="14"/>
  <c r="BJ88" i="14"/>
  <c r="BP88" i="14"/>
  <c r="BV88" i="14"/>
  <c r="CB88" i="14"/>
  <c r="CH88" i="14"/>
  <c r="CN88" i="14"/>
  <c r="H89" i="14"/>
  <c r="N89" i="14"/>
  <c r="T89" i="14"/>
  <c r="Z89" i="14"/>
  <c r="AF89" i="14"/>
  <c r="AL89" i="14"/>
  <c r="AR89" i="14"/>
  <c r="AX89" i="14"/>
  <c r="BD89" i="14"/>
  <c r="BJ89" i="14"/>
  <c r="BP89" i="14"/>
  <c r="BV89" i="14"/>
  <c r="CB89" i="14"/>
  <c r="CH89" i="14"/>
  <c r="CN89" i="14"/>
  <c r="H90" i="14"/>
  <c r="N90" i="14"/>
  <c r="T90" i="14"/>
  <c r="Z90" i="14"/>
  <c r="AF90" i="14"/>
  <c r="AL90" i="14"/>
  <c r="AR90" i="14"/>
  <c r="AX90" i="14"/>
  <c r="BD90" i="14"/>
  <c r="BJ90" i="14"/>
  <c r="BP90" i="14"/>
  <c r="BV90" i="14"/>
  <c r="CB90" i="14"/>
  <c r="CH90" i="14"/>
  <c r="CN90" i="14"/>
  <c r="H91" i="14"/>
  <c r="N91" i="14"/>
  <c r="T91" i="14"/>
  <c r="Z91" i="14"/>
  <c r="AF91" i="14"/>
  <c r="AL91" i="14"/>
  <c r="AR91" i="14"/>
  <c r="AX91" i="14"/>
  <c r="BD91" i="14"/>
  <c r="BJ91" i="14"/>
  <c r="BP91" i="14"/>
  <c r="BV91" i="14"/>
  <c r="CB91" i="14"/>
  <c r="CH91" i="14"/>
  <c r="CN91" i="14"/>
  <c r="H92" i="14"/>
  <c r="N92" i="14"/>
  <c r="T92" i="14"/>
  <c r="Z92" i="14"/>
  <c r="AF92" i="14"/>
  <c r="AL92" i="14"/>
  <c r="AR92" i="14"/>
  <c r="AX92" i="14"/>
  <c r="BD92" i="14"/>
  <c r="BJ92" i="14"/>
  <c r="BP92" i="14"/>
  <c r="BV92" i="14"/>
  <c r="CB92" i="14"/>
  <c r="CH92" i="14"/>
  <c r="CN92" i="14"/>
  <c r="H93" i="14"/>
  <c r="N93" i="14"/>
  <c r="T93" i="14"/>
  <c r="Z93" i="14"/>
  <c r="AF93" i="14"/>
  <c r="AL93" i="14"/>
  <c r="AR93" i="14"/>
  <c r="AX93" i="14"/>
  <c r="BD93" i="14"/>
  <c r="BJ93" i="14"/>
  <c r="BP93" i="14"/>
  <c r="BV93" i="14"/>
  <c r="CB93" i="14"/>
  <c r="CH93" i="14"/>
  <c r="CN93" i="14"/>
  <c r="H94" i="14"/>
  <c r="N94" i="14"/>
  <c r="T94" i="14"/>
  <c r="Z94" i="14"/>
  <c r="AF94" i="14"/>
  <c r="AL94" i="14"/>
  <c r="AR94" i="14"/>
  <c r="AX94" i="14"/>
  <c r="BD94" i="14"/>
  <c r="BJ94" i="14"/>
  <c r="BP94" i="14"/>
  <c r="BV94" i="14"/>
  <c r="CB94" i="14"/>
  <c r="CH94" i="14"/>
  <c r="CN94" i="14"/>
  <c r="H95" i="14"/>
  <c r="N95" i="14"/>
  <c r="T95" i="14"/>
  <c r="Z95" i="14"/>
  <c r="AF95" i="14"/>
  <c r="AL95" i="14"/>
  <c r="AR95" i="14"/>
  <c r="AX95" i="14"/>
  <c r="BD95" i="14"/>
  <c r="BJ95" i="14"/>
  <c r="BP95" i="14"/>
  <c r="BV95" i="14"/>
  <c r="CB95" i="14"/>
  <c r="CH95" i="14"/>
  <c r="CN95" i="14"/>
  <c r="H96" i="14"/>
  <c r="N96" i="14"/>
  <c r="T96" i="14"/>
  <c r="Z96" i="14"/>
  <c r="AF96" i="14"/>
  <c r="AL96" i="14"/>
  <c r="AR96" i="14"/>
  <c r="AX96" i="14"/>
  <c r="BD96" i="14"/>
  <c r="BJ96" i="14"/>
  <c r="BP96" i="14"/>
  <c r="BV96" i="14"/>
  <c r="CB96" i="14"/>
  <c r="CH96" i="14"/>
  <c r="CN96" i="14"/>
  <c r="H97" i="14"/>
  <c r="N97" i="14"/>
  <c r="T97" i="14"/>
  <c r="Z97" i="14"/>
  <c r="AF97" i="14"/>
  <c r="AL97" i="14"/>
  <c r="AR97" i="14"/>
  <c r="AX97" i="14"/>
  <c r="BD97" i="14"/>
  <c r="BJ97" i="14"/>
  <c r="BP97" i="14"/>
  <c r="BV97" i="14"/>
  <c r="CB97" i="14"/>
  <c r="CH97" i="14"/>
  <c r="CN97" i="14"/>
  <c r="H98" i="14"/>
  <c r="N98" i="14"/>
  <c r="T98" i="14"/>
  <c r="Z98" i="14"/>
  <c r="AF98" i="14"/>
  <c r="AL98" i="14"/>
  <c r="AR98" i="14"/>
  <c r="AX98" i="14"/>
  <c r="BD98" i="14"/>
  <c r="BJ98" i="14"/>
  <c r="BP98" i="14"/>
  <c r="BV98" i="14"/>
  <c r="CB98" i="14"/>
  <c r="CH98" i="14"/>
  <c r="CN98" i="14"/>
  <c r="H99" i="14"/>
  <c r="N99" i="14"/>
  <c r="T99" i="14"/>
  <c r="Z99" i="14"/>
  <c r="AF99" i="14"/>
  <c r="AL99" i="14"/>
  <c r="AR99" i="14"/>
  <c r="AX99" i="14"/>
  <c r="BD99" i="14"/>
  <c r="BJ99" i="14"/>
  <c r="BP99" i="14"/>
  <c r="BV99" i="14"/>
  <c r="CB99" i="14"/>
  <c r="CH99" i="14"/>
  <c r="CN99" i="14"/>
  <c r="H100" i="14"/>
  <c r="N100" i="14"/>
  <c r="T100" i="14"/>
  <c r="Z100" i="14"/>
  <c r="AF100" i="14"/>
  <c r="AL100" i="14"/>
  <c r="AR100" i="14"/>
  <c r="AX100" i="14"/>
  <c r="BD100" i="14"/>
  <c r="BJ100" i="14"/>
  <c r="BP100" i="14"/>
  <c r="BV100" i="14"/>
  <c r="CB100" i="14"/>
  <c r="CH100" i="14"/>
  <c r="CN100" i="14"/>
  <c r="H101" i="14"/>
  <c r="N101" i="14"/>
  <c r="T101" i="14"/>
  <c r="Z101" i="14"/>
  <c r="AF101" i="14"/>
  <c r="AL101" i="14"/>
  <c r="AR101" i="14"/>
  <c r="AX101" i="14"/>
  <c r="BD101" i="14"/>
  <c r="BJ101" i="14"/>
  <c r="BP101" i="14"/>
  <c r="BV101" i="14"/>
  <c r="CB101" i="14"/>
  <c r="CH101" i="14"/>
  <c r="CN101" i="14"/>
  <c r="H102" i="14"/>
  <c r="N102" i="14"/>
  <c r="T102" i="14"/>
  <c r="Z102" i="14"/>
  <c r="AF102" i="14"/>
  <c r="AL102" i="14"/>
  <c r="AR102" i="14"/>
  <c r="AX102" i="14"/>
  <c r="BD102" i="14"/>
  <c r="BJ102" i="14"/>
  <c r="BP102" i="14"/>
  <c r="BV102" i="14"/>
  <c r="CB102" i="14"/>
  <c r="CH102" i="14"/>
  <c r="CN102" i="14"/>
  <c r="H103" i="14"/>
  <c r="N103" i="14"/>
  <c r="T103" i="14"/>
  <c r="Z103" i="14"/>
  <c r="AF103" i="14"/>
  <c r="AL103" i="14"/>
  <c r="AR103" i="14"/>
  <c r="AX103" i="14"/>
  <c r="BD103" i="14"/>
  <c r="BJ103" i="14"/>
  <c r="BP103" i="14"/>
  <c r="BV103" i="14"/>
  <c r="CB103" i="14"/>
  <c r="CH103" i="14"/>
  <c r="CN103" i="14"/>
  <c r="H104" i="14"/>
  <c r="N104" i="14"/>
  <c r="T104" i="14"/>
  <c r="Z104" i="14"/>
  <c r="AF104" i="14"/>
  <c r="AL104" i="14"/>
  <c r="AR104" i="14"/>
  <c r="AX104" i="14"/>
  <c r="BD104" i="14"/>
  <c r="BJ104" i="14"/>
  <c r="BP104" i="14"/>
  <c r="BV104" i="14"/>
  <c r="CB104" i="14"/>
  <c r="CH104" i="14"/>
  <c r="CN104" i="14"/>
  <c r="H105" i="14"/>
  <c r="N105" i="14"/>
  <c r="T105" i="14"/>
  <c r="Z105" i="14"/>
  <c r="AF105" i="14"/>
  <c r="AL105" i="14"/>
  <c r="AR105" i="14"/>
  <c r="AX105" i="14"/>
  <c r="BD105" i="14"/>
  <c r="BJ105" i="14"/>
  <c r="BP105" i="14"/>
  <c r="BV105" i="14"/>
  <c r="CB105" i="14"/>
  <c r="CH105" i="14"/>
  <c r="CN105" i="14"/>
  <c r="H106" i="14"/>
  <c r="N106" i="14"/>
  <c r="T106" i="14"/>
  <c r="Z106" i="14"/>
  <c r="AF106" i="14"/>
  <c r="AL106" i="14"/>
  <c r="AR106" i="14"/>
  <c r="AX106" i="14"/>
  <c r="BD106" i="14"/>
  <c r="BJ106" i="14"/>
  <c r="BP106" i="14"/>
  <c r="BV106" i="14"/>
  <c r="CB106" i="14"/>
  <c r="CH106" i="14"/>
  <c r="CN106" i="14"/>
  <c r="H107" i="14"/>
  <c r="N107" i="14"/>
  <c r="T107" i="14"/>
  <c r="Z107" i="14"/>
  <c r="AF107" i="14"/>
  <c r="AL107" i="14"/>
  <c r="AR107" i="14"/>
  <c r="AX107" i="14"/>
  <c r="BD107" i="14"/>
  <c r="BJ107" i="14"/>
  <c r="BP107" i="14"/>
  <c r="BV107" i="14"/>
  <c r="CB107" i="14"/>
  <c r="CH107" i="14"/>
  <c r="CN107" i="14"/>
  <c r="H108" i="14"/>
  <c r="N108" i="14"/>
  <c r="T108" i="14"/>
  <c r="Z108" i="14"/>
  <c r="AF108" i="14"/>
  <c r="AL108" i="14"/>
  <c r="AR108" i="14"/>
  <c r="AX108" i="14"/>
  <c r="BD108" i="14"/>
  <c r="BJ108" i="14"/>
  <c r="BP108" i="14"/>
  <c r="BV108" i="14"/>
  <c r="CB108" i="14"/>
  <c r="CH108" i="14"/>
  <c r="CN108" i="14"/>
  <c r="H109" i="14"/>
  <c r="N109" i="14"/>
  <c r="T109" i="14"/>
  <c r="Z109" i="14"/>
  <c r="AF109" i="14"/>
  <c r="AL109" i="14"/>
  <c r="AR109" i="14"/>
  <c r="AX109" i="14"/>
  <c r="BD109" i="14"/>
  <c r="BJ109" i="14"/>
  <c r="BP109" i="14"/>
  <c r="BV109" i="14"/>
  <c r="CB109" i="14"/>
  <c r="CH109" i="14"/>
  <c r="CN109" i="14"/>
  <c r="H110" i="14"/>
  <c r="N110" i="14"/>
  <c r="T110" i="14"/>
  <c r="Z110" i="14"/>
  <c r="AF110" i="14"/>
  <c r="AL110" i="14"/>
  <c r="AR110" i="14"/>
  <c r="AX110" i="14"/>
  <c r="BD110" i="14"/>
  <c r="BJ110" i="14"/>
  <c r="BP110" i="14"/>
  <c r="BV110" i="14"/>
  <c r="CB110" i="14"/>
  <c r="CH110" i="14"/>
  <c r="CN110" i="14"/>
  <c r="H111" i="14"/>
  <c r="N111" i="14"/>
  <c r="T111" i="14"/>
  <c r="Z111" i="14"/>
  <c r="AF111" i="14"/>
  <c r="AL111" i="14"/>
  <c r="AR111" i="14"/>
  <c r="AX111" i="14"/>
  <c r="BD111" i="14"/>
  <c r="BJ111" i="14"/>
  <c r="BP111" i="14"/>
  <c r="BV111" i="14"/>
  <c r="CB111" i="14"/>
  <c r="CH111" i="14"/>
  <c r="CN111" i="14"/>
  <c r="H112" i="14"/>
  <c r="N112" i="14"/>
  <c r="T112" i="14"/>
  <c r="Z112" i="14"/>
  <c r="AF112" i="14"/>
  <c r="AL112" i="14"/>
  <c r="AR112" i="14"/>
  <c r="AX112" i="14"/>
  <c r="BD112" i="14"/>
  <c r="BJ112" i="14"/>
  <c r="BP112" i="14"/>
  <c r="BV112" i="14"/>
  <c r="CB112" i="14"/>
  <c r="CH112" i="14"/>
  <c r="CN112" i="14"/>
  <c r="H113" i="14"/>
  <c r="N113" i="14"/>
  <c r="T113" i="14"/>
  <c r="Z113" i="14"/>
  <c r="AF113" i="14"/>
  <c r="AL113" i="14"/>
  <c r="AR113" i="14"/>
  <c r="AX113" i="14"/>
  <c r="BD113" i="14"/>
  <c r="BJ113" i="14"/>
  <c r="BP113" i="14"/>
  <c r="BV113" i="14"/>
  <c r="CB113" i="14"/>
  <c r="CH113" i="14"/>
  <c r="CN113" i="14"/>
  <c r="H114" i="14"/>
  <c r="N114" i="14"/>
  <c r="T114" i="14"/>
  <c r="Z114" i="14"/>
  <c r="AF114" i="14"/>
  <c r="AL114" i="14"/>
  <c r="AR114" i="14"/>
  <c r="AX114" i="14"/>
  <c r="BD114" i="14"/>
  <c r="BJ114" i="14"/>
  <c r="BP114" i="14"/>
  <c r="BV114" i="14"/>
  <c r="CB114" i="14"/>
  <c r="CH114" i="14"/>
  <c r="CN114" i="14"/>
  <c r="H115" i="14"/>
  <c r="N115" i="14"/>
  <c r="T115" i="14"/>
  <c r="Z115" i="14"/>
  <c r="AF115" i="14"/>
  <c r="AL115" i="14"/>
  <c r="AR115" i="14"/>
  <c r="AX115" i="14"/>
  <c r="BD115" i="14"/>
  <c r="BJ115" i="14"/>
  <c r="BP115" i="14"/>
  <c r="BV115" i="14"/>
  <c r="CB115" i="14"/>
  <c r="CH115" i="14"/>
  <c r="CN115" i="14"/>
  <c r="H116" i="14"/>
  <c r="N116" i="14"/>
  <c r="T116" i="14"/>
  <c r="Z116" i="14"/>
  <c r="AF116" i="14"/>
  <c r="AL116" i="14"/>
  <c r="AR116" i="14"/>
  <c r="AX116" i="14"/>
  <c r="BD116" i="14"/>
  <c r="BJ116" i="14"/>
  <c r="BP116" i="14"/>
  <c r="BV116" i="14"/>
  <c r="CB116" i="14"/>
  <c r="CH116" i="14"/>
  <c r="CN116" i="14"/>
  <c r="H117" i="14"/>
  <c r="N117" i="14"/>
  <c r="T117" i="14"/>
  <c r="Z117" i="14"/>
  <c r="AF117" i="14"/>
  <c r="AL117" i="14"/>
  <c r="AR117" i="14"/>
  <c r="AX117" i="14"/>
  <c r="BD117" i="14"/>
  <c r="BJ117" i="14"/>
  <c r="BP117" i="14"/>
  <c r="BV117" i="14"/>
  <c r="CB117" i="14"/>
  <c r="CH117" i="14"/>
  <c r="CN117" i="14"/>
  <c r="H118" i="14"/>
  <c r="N118" i="14"/>
  <c r="T118" i="14"/>
  <c r="Z118" i="14"/>
  <c r="AF118" i="14"/>
  <c r="AL118" i="14"/>
  <c r="AR118" i="14"/>
  <c r="AX118" i="14"/>
  <c r="BD118" i="14"/>
  <c r="BJ118" i="14"/>
  <c r="BP118" i="14"/>
  <c r="BV118" i="14"/>
  <c r="CB118" i="14"/>
  <c r="CH118" i="14"/>
  <c r="CN118" i="14"/>
  <c r="H119" i="14"/>
  <c r="N119" i="14"/>
  <c r="T119" i="14"/>
  <c r="Z119" i="14"/>
  <c r="AF119" i="14"/>
  <c r="AL119" i="14"/>
  <c r="AR119" i="14"/>
  <c r="AX119" i="14"/>
  <c r="BD119" i="14"/>
  <c r="BJ119" i="14"/>
  <c r="BP119" i="14"/>
  <c r="BV119" i="14"/>
  <c r="CB119" i="14"/>
  <c r="CH119" i="14"/>
  <c r="CN119" i="14"/>
  <c r="H120" i="14"/>
  <c r="N120" i="14"/>
  <c r="T120" i="14"/>
  <c r="Z120" i="14"/>
  <c r="AF120" i="14"/>
  <c r="AL120" i="14"/>
  <c r="AR120" i="14"/>
  <c r="AX120" i="14"/>
  <c r="BD120" i="14"/>
  <c r="BJ120" i="14"/>
  <c r="BP120" i="14"/>
  <c r="BV120" i="14"/>
  <c r="CB120" i="14"/>
  <c r="CH120" i="14"/>
  <c r="CN120" i="14"/>
  <c r="H121" i="14"/>
  <c r="N121" i="14"/>
  <c r="T121" i="14"/>
  <c r="Z121" i="14"/>
  <c r="AF121" i="14"/>
  <c r="AL121" i="14"/>
  <c r="AR121" i="14"/>
  <c r="AX121" i="14"/>
  <c r="BD121" i="14"/>
  <c r="BJ121" i="14"/>
  <c r="BP121" i="14"/>
  <c r="BV121" i="14"/>
  <c r="CB121" i="14"/>
  <c r="CH121" i="14"/>
  <c r="CN121" i="14"/>
  <c r="H122" i="14"/>
  <c r="N122" i="14"/>
  <c r="T122" i="14"/>
  <c r="Z122" i="14"/>
  <c r="AF122" i="14"/>
  <c r="AL122" i="14"/>
  <c r="AR122" i="14"/>
  <c r="AX122" i="14"/>
  <c r="BD122" i="14"/>
  <c r="BJ122" i="14"/>
  <c r="BP122" i="14"/>
  <c r="BV122" i="14"/>
  <c r="CB122" i="14"/>
  <c r="CH122" i="14"/>
  <c r="CN122" i="14"/>
  <c r="H123" i="14"/>
  <c r="N123" i="14"/>
  <c r="T123" i="14"/>
  <c r="Z123" i="14"/>
  <c r="AF123" i="14"/>
  <c r="AL123" i="14"/>
  <c r="AR123" i="14"/>
  <c r="AX123" i="14"/>
  <c r="BD123" i="14"/>
  <c r="BJ123" i="14"/>
  <c r="BP123" i="14"/>
  <c r="BV123" i="14"/>
  <c r="CB123" i="14"/>
  <c r="CH123" i="14"/>
  <c r="CN123" i="14"/>
  <c r="H124" i="14"/>
  <c r="N124" i="14"/>
  <c r="T124" i="14"/>
  <c r="Z124" i="14"/>
  <c r="AF124" i="14"/>
  <c r="AL124" i="14"/>
  <c r="AR124" i="14"/>
  <c r="AX124" i="14"/>
  <c r="BD124" i="14"/>
  <c r="BJ124" i="14"/>
  <c r="BP124" i="14"/>
  <c r="BV124" i="14"/>
  <c r="CB124" i="14"/>
  <c r="CH124" i="14"/>
  <c r="CN124" i="14"/>
  <c r="H125" i="14"/>
  <c r="N125" i="14"/>
  <c r="T125" i="14"/>
  <c r="Z125" i="14"/>
  <c r="AF125" i="14"/>
  <c r="AL125" i="14"/>
  <c r="AR125" i="14"/>
  <c r="AX125" i="14"/>
  <c r="BD125" i="14"/>
  <c r="BJ125" i="14"/>
  <c r="BP125" i="14"/>
  <c r="BV125" i="14"/>
  <c r="CB125" i="14"/>
  <c r="CH125" i="14"/>
  <c r="CN125" i="14"/>
  <c r="H126" i="14"/>
  <c r="N126" i="14"/>
  <c r="T126" i="14"/>
  <c r="Z126" i="14"/>
  <c r="AF126" i="14"/>
  <c r="AL126" i="14"/>
  <c r="AR126" i="14"/>
  <c r="AX126" i="14"/>
  <c r="BD126" i="14"/>
  <c r="BJ126" i="14"/>
  <c r="BP126" i="14"/>
  <c r="BV126" i="14"/>
  <c r="CB126" i="14"/>
  <c r="CH126" i="14"/>
  <c r="CN126" i="14"/>
  <c r="H127" i="14"/>
  <c r="N127" i="14"/>
  <c r="T127" i="14"/>
  <c r="Z127" i="14"/>
  <c r="AF127" i="14"/>
  <c r="AL127" i="14"/>
  <c r="AR127" i="14"/>
  <c r="AX127" i="14"/>
  <c r="BD127" i="14"/>
  <c r="BJ127" i="14"/>
  <c r="BP127" i="14"/>
  <c r="BV127" i="14"/>
  <c r="CB127" i="14"/>
  <c r="CH127" i="14"/>
  <c r="CN127" i="14"/>
  <c r="H128" i="14"/>
  <c r="N128" i="14"/>
  <c r="T128" i="14"/>
  <c r="Z128" i="14"/>
  <c r="AF128" i="14"/>
  <c r="AL128" i="14"/>
  <c r="AR128" i="14"/>
  <c r="AX128" i="14"/>
  <c r="BD128" i="14"/>
  <c r="BJ128" i="14"/>
  <c r="BP128" i="14"/>
  <c r="BV128" i="14"/>
  <c r="CB128" i="14"/>
  <c r="CH128" i="14"/>
  <c r="CN128" i="14"/>
  <c r="H129" i="14"/>
  <c r="N129" i="14"/>
  <c r="T129" i="14"/>
  <c r="Z129" i="14"/>
  <c r="AF129" i="14"/>
  <c r="AL129" i="14"/>
  <c r="AR129" i="14"/>
  <c r="AX129" i="14"/>
  <c r="BD129" i="14"/>
  <c r="BJ129" i="14"/>
  <c r="BP129" i="14"/>
  <c r="BV129" i="14"/>
  <c r="CB129" i="14"/>
  <c r="CH129" i="14"/>
  <c r="CN129" i="14"/>
  <c r="H130" i="14"/>
  <c r="N130" i="14"/>
  <c r="T130" i="14"/>
  <c r="Z130" i="14"/>
  <c r="AF130" i="14"/>
  <c r="AL130" i="14"/>
  <c r="AR130" i="14"/>
  <c r="AX130" i="14"/>
  <c r="BD130" i="14"/>
  <c r="BJ130" i="14"/>
  <c r="BP130" i="14"/>
  <c r="BV130" i="14"/>
  <c r="CB130" i="14"/>
  <c r="CH130" i="14"/>
  <c r="CN130" i="14"/>
  <c r="H131" i="14"/>
  <c r="N131" i="14"/>
  <c r="T131" i="14"/>
  <c r="Z131" i="14"/>
  <c r="AF131" i="14"/>
  <c r="AL131" i="14"/>
  <c r="AR131" i="14"/>
  <c r="AX131" i="14"/>
  <c r="BD131" i="14"/>
  <c r="BJ131" i="14"/>
  <c r="BP131" i="14"/>
  <c r="BV131" i="14"/>
  <c r="CB131" i="14"/>
  <c r="CH131" i="14"/>
  <c r="CN131" i="14"/>
  <c r="H132" i="14"/>
  <c r="N132" i="14"/>
  <c r="T132" i="14"/>
  <c r="Z132" i="14"/>
  <c r="AF132" i="14"/>
  <c r="AL132" i="14"/>
  <c r="AR132" i="14"/>
  <c r="AX132" i="14"/>
  <c r="BD132" i="14"/>
  <c r="BJ132" i="14"/>
  <c r="BP132" i="14"/>
  <c r="BV132" i="14"/>
  <c r="CB132" i="14"/>
  <c r="CH132" i="14"/>
  <c r="CN132" i="14"/>
  <c r="H133" i="14"/>
  <c r="N133" i="14"/>
  <c r="T133" i="14"/>
  <c r="Z133" i="14"/>
  <c r="AF133" i="14"/>
  <c r="AL133" i="14"/>
  <c r="AR133" i="14"/>
  <c r="AX133" i="14"/>
  <c r="BD133" i="14"/>
  <c r="BJ133" i="14"/>
  <c r="BP133" i="14"/>
  <c r="BV133" i="14"/>
  <c r="CB133" i="14"/>
  <c r="CH133" i="14"/>
  <c r="CN133" i="14"/>
  <c r="H134" i="14"/>
  <c r="N134" i="14"/>
  <c r="T134" i="14"/>
  <c r="Z134" i="14"/>
  <c r="AF134" i="14"/>
  <c r="AL134" i="14"/>
  <c r="AR134" i="14"/>
  <c r="AX134" i="14"/>
  <c r="BD134" i="14"/>
  <c r="BJ134" i="14"/>
  <c r="BP134" i="14"/>
  <c r="BV134" i="14"/>
  <c r="CB134" i="14"/>
  <c r="CH134" i="14"/>
  <c r="CN134" i="14"/>
  <c r="H135" i="14"/>
  <c r="N135" i="14"/>
  <c r="T135" i="14"/>
  <c r="Z135" i="14"/>
  <c r="AF135" i="14"/>
  <c r="AL135" i="14"/>
  <c r="AR135" i="14"/>
  <c r="AX135" i="14"/>
  <c r="BD135" i="14"/>
  <c r="BJ135" i="14"/>
  <c r="BP135" i="14"/>
  <c r="BV135" i="14"/>
  <c r="CB135" i="14"/>
  <c r="CH135" i="14"/>
  <c r="CN135" i="14"/>
  <c r="H136" i="14"/>
  <c r="N136" i="14"/>
  <c r="T136" i="14"/>
  <c r="Z136" i="14"/>
  <c r="AF136" i="14"/>
  <c r="AL136" i="14"/>
  <c r="AR136" i="14"/>
  <c r="AX136" i="14"/>
  <c r="BD136" i="14"/>
  <c r="BJ136" i="14"/>
  <c r="BP136" i="14"/>
  <c r="BV136" i="14"/>
  <c r="CB136" i="14"/>
  <c r="CH136" i="14"/>
  <c r="CN136" i="14"/>
  <c r="H137" i="14"/>
  <c r="N137" i="14"/>
  <c r="T137" i="14"/>
  <c r="Z137" i="14"/>
  <c r="AF137" i="14"/>
  <c r="AL137" i="14"/>
  <c r="AR137" i="14"/>
  <c r="AX137" i="14"/>
  <c r="BD137" i="14"/>
  <c r="BJ137" i="14"/>
  <c r="BP137" i="14"/>
  <c r="BV137" i="14"/>
  <c r="CB137" i="14"/>
  <c r="CH137" i="14"/>
  <c r="CN137" i="14"/>
  <c r="H138" i="14"/>
  <c r="N138" i="14"/>
  <c r="T138" i="14"/>
  <c r="Z138" i="14"/>
  <c r="AF138" i="14"/>
  <c r="AL138" i="14"/>
  <c r="AR138" i="14"/>
  <c r="AX138" i="14"/>
  <c r="BD138" i="14"/>
  <c r="BJ138" i="14"/>
  <c r="BP138" i="14"/>
  <c r="BV138" i="14"/>
  <c r="CB138" i="14"/>
  <c r="CH138" i="14"/>
  <c r="CN138" i="14"/>
  <c r="H139" i="14"/>
  <c r="N139" i="14"/>
  <c r="T139" i="14"/>
  <c r="Z139" i="14"/>
  <c r="AF139" i="14"/>
  <c r="AL139" i="14"/>
  <c r="AR139" i="14"/>
  <c r="AX139" i="14"/>
  <c r="BD139" i="14"/>
  <c r="BJ139" i="14"/>
  <c r="BP139" i="14"/>
  <c r="BV139" i="14"/>
  <c r="CB139" i="14"/>
  <c r="CH139" i="14"/>
  <c r="CN139" i="14"/>
  <c r="H140" i="14"/>
  <c r="N140" i="14"/>
  <c r="T140" i="14"/>
  <c r="Z140" i="14"/>
  <c r="AF140" i="14"/>
  <c r="AL140" i="14"/>
  <c r="AR140" i="14"/>
  <c r="AX140" i="14"/>
  <c r="BD140" i="14"/>
  <c r="BJ140" i="14"/>
  <c r="BP140" i="14"/>
  <c r="BV140" i="14"/>
  <c r="CB140" i="14"/>
  <c r="CH140" i="14"/>
  <c r="CN140" i="14"/>
  <c r="H141" i="14"/>
  <c r="N141" i="14"/>
  <c r="T141" i="14"/>
  <c r="Z141" i="14"/>
  <c r="AF141" i="14"/>
  <c r="AL141" i="14"/>
  <c r="AR141" i="14"/>
  <c r="AX141" i="14"/>
  <c r="BD141" i="14"/>
  <c r="BJ141" i="14"/>
  <c r="BP141" i="14"/>
  <c r="BV141" i="14"/>
  <c r="CB141" i="14"/>
  <c r="CH141" i="14"/>
  <c r="CN141" i="14"/>
  <c r="H142" i="14"/>
  <c r="N142" i="14"/>
  <c r="T142" i="14"/>
  <c r="Z142" i="14"/>
  <c r="AF142" i="14"/>
  <c r="AL142" i="14"/>
  <c r="AR142" i="14"/>
  <c r="AX142" i="14"/>
  <c r="BD142" i="14"/>
  <c r="BJ142" i="14"/>
  <c r="BP142" i="14"/>
  <c r="BV142" i="14"/>
  <c r="CB142" i="14"/>
  <c r="CH142" i="14"/>
  <c r="CN142" i="14"/>
  <c r="H143" i="14"/>
  <c r="N143" i="14"/>
  <c r="T143" i="14"/>
  <c r="Z143" i="14"/>
  <c r="AF143" i="14"/>
  <c r="AL143" i="14"/>
  <c r="AR143" i="14"/>
  <c r="AX143" i="14"/>
  <c r="BD143" i="14"/>
  <c r="BJ143" i="14"/>
  <c r="BP143" i="14"/>
  <c r="BV143" i="14"/>
  <c r="CB143" i="14"/>
  <c r="CH143" i="14"/>
  <c r="CN143" i="14"/>
  <c r="H144" i="14"/>
  <c r="N144" i="14"/>
  <c r="T144" i="14"/>
  <c r="Z144" i="14"/>
  <c r="AF144" i="14"/>
  <c r="AL144" i="14"/>
  <c r="AR144" i="14"/>
  <c r="AX144" i="14"/>
  <c r="BD144" i="14"/>
  <c r="BJ144" i="14"/>
  <c r="BP144" i="14"/>
  <c r="BV144" i="14"/>
  <c r="CB144" i="14"/>
  <c r="CH144" i="14"/>
  <c r="CN144" i="14"/>
  <c r="H145" i="14"/>
  <c r="N145" i="14"/>
  <c r="T145" i="14"/>
  <c r="Z145" i="14"/>
  <c r="AF145" i="14"/>
  <c r="AL145" i="14"/>
  <c r="AR145" i="14"/>
  <c r="AX145" i="14"/>
  <c r="BD145" i="14"/>
  <c r="BJ145" i="14"/>
  <c r="BP145" i="14"/>
  <c r="BV145" i="14"/>
  <c r="CB145" i="14"/>
  <c r="CH145" i="14"/>
  <c r="CN145" i="14"/>
  <c r="H146" i="14"/>
  <c r="N146" i="14"/>
  <c r="T146" i="14"/>
  <c r="Z146" i="14"/>
  <c r="AF146" i="14"/>
  <c r="AL146" i="14"/>
  <c r="AR146" i="14"/>
  <c r="AX146" i="14"/>
  <c r="BD146" i="14"/>
  <c r="BJ146" i="14"/>
  <c r="BP146" i="14"/>
  <c r="BV146" i="14"/>
  <c r="CB146" i="14"/>
  <c r="CH146" i="14"/>
  <c r="CN146" i="14"/>
  <c r="H147" i="14"/>
  <c r="N147" i="14"/>
  <c r="T147" i="14"/>
  <c r="Z147" i="14"/>
  <c r="AF147" i="14"/>
  <c r="AL147" i="14"/>
  <c r="AR147" i="14"/>
  <c r="AX147" i="14"/>
  <c r="BD147" i="14"/>
  <c r="BJ147" i="14"/>
  <c r="BP147" i="14"/>
  <c r="BV147" i="14"/>
  <c r="CB147" i="14"/>
  <c r="CH147" i="14"/>
  <c r="CN147" i="14"/>
  <c r="H148" i="14"/>
  <c r="N148" i="14"/>
  <c r="T148" i="14"/>
  <c r="Z148" i="14"/>
  <c r="AF148" i="14"/>
  <c r="AL148" i="14"/>
  <c r="AR148" i="14"/>
  <c r="AX148" i="14"/>
  <c r="BD148" i="14"/>
  <c r="BJ148" i="14"/>
  <c r="BP148" i="14"/>
  <c r="BV148" i="14"/>
  <c r="CB148" i="14"/>
  <c r="CH148" i="14"/>
  <c r="CN148" i="14"/>
  <c r="H149" i="14"/>
  <c r="N149" i="14"/>
  <c r="T149" i="14"/>
  <c r="Z149" i="14"/>
  <c r="AF149" i="14"/>
  <c r="AL149" i="14"/>
  <c r="AR149" i="14"/>
  <c r="AX149" i="14"/>
  <c r="BD149" i="14"/>
  <c r="BJ149" i="14"/>
  <c r="BP149" i="14"/>
  <c r="BV149" i="14"/>
  <c r="CB149" i="14"/>
  <c r="CH149" i="14"/>
  <c r="CN149" i="14"/>
  <c r="H150" i="14"/>
  <c r="N150" i="14"/>
  <c r="T150" i="14"/>
  <c r="Z150" i="14"/>
  <c r="AF150" i="14"/>
  <c r="AL150" i="14"/>
  <c r="AR150" i="14"/>
  <c r="AX150" i="14"/>
  <c r="BD150" i="14"/>
  <c r="BJ150" i="14"/>
  <c r="BP150" i="14"/>
  <c r="BV150" i="14"/>
  <c r="CB150" i="14"/>
  <c r="CH150" i="14"/>
  <c r="CN150" i="14"/>
  <c r="H151" i="14"/>
  <c r="N151" i="14"/>
  <c r="T151" i="14"/>
  <c r="Z151" i="14"/>
  <c r="AF151" i="14"/>
  <c r="AL151" i="14"/>
  <c r="AR151" i="14"/>
  <c r="AX151" i="14"/>
  <c r="BD151" i="14"/>
  <c r="BJ151" i="14"/>
  <c r="BP151" i="14"/>
  <c r="BV151" i="14"/>
  <c r="CB151" i="14"/>
  <c r="CH151" i="14"/>
  <c r="CN151" i="14"/>
  <c r="H152" i="14"/>
  <c r="N152" i="14"/>
  <c r="T152" i="14"/>
  <c r="Z152" i="14"/>
  <c r="AF152" i="14"/>
  <c r="AL152" i="14"/>
  <c r="AR152" i="14"/>
  <c r="AX152" i="14"/>
  <c r="BD152" i="14"/>
  <c r="BJ152" i="14"/>
  <c r="BP152" i="14"/>
  <c r="BV152" i="14"/>
  <c r="CB152" i="14"/>
  <c r="CH152" i="14"/>
  <c r="CN152" i="14"/>
  <c r="H153" i="14"/>
  <c r="N153" i="14"/>
  <c r="T153" i="14"/>
  <c r="Z153" i="14"/>
  <c r="AF153" i="14"/>
  <c r="AL153" i="14"/>
  <c r="AR153" i="14"/>
  <c r="AX153" i="14"/>
  <c r="BD153" i="14"/>
  <c r="BJ153" i="14"/>
  <c r="BP153" i="14"/>
  <c r="BV153" i="14"/>
  <c r="CB153" i="14"/>
  <c r="CH153" i="14"/>
  <c r="CN153" i="14"/>
  <c r="H154" i="14"/>
  <c r="N154" i="14"/>
  <c r="T154" i="14"/>
  <c r="Z154" i="14"/>
  <c r="AF154" i="14"/>
  <c r="AL154" i="14"/>
  <c r="AR154" i="14"/>
  <c r="AX154" i="14"/>
  <c r="BD154" i="14"/>
  <c r="BJ154" i="14"/>
  <c r="BP154" i="14"/>
  <c r="BV154" i="14"/>
  <c r="CB154" i="14"/>
  <c r="CH154" i="14"/>
  <c r="CN154" i="14"/>
  <c r="H155" i="14"/>
  <c r="N155" i="14"/>
  <c r="T155" i="14"/>
  <c r="Z155" i="14"/>
  <c r="AF155" i="14"/>
  <c r="AL155" i="14"/>
  <c r="AR155" i="14"/>
  <c r="AX155" i="14"/>
  <c r="BD155" i="14"/>
  <c r="BJ155" i="14"/>
  <c r="BP155" i="14"/>
  <c r="BV155" i="14"/>
  <c r="CB155" i="14"/>
  <c r="CH155" i="14"/>
  <c r="CN155" i="14"/>
  <c r="H156" i="14"/>
  <c r="N156" i="14"/>
  <c r="T156" i="14"/>
  <c r="Z156" i="14"/>
  <c r="AF156" i="14"/>
  <c r="AL156" i="14"/>
  <c r="AR156" i="14"/>
  <c r="AX156" i="14"/>
  <c r="BD156" i="14"/>
  <c r="BJ156" i="14"/>
  <c r="BP156" i="14"/>
  <c r="BV156" i="14"/>
  <c r="CB156" i="14"/>
  <c r="CH156" i="14"/>
  <c r="CN156" i="14"/>
  <c r="H157" i="14"/>
  <c r="N157" i="14"/>
  <c r="T157" i="14"/>
  <c r="Z157" i="14"/>
  <c r="AF157" i="14"/>
  <c r="AL157" i="14"/>
  <c r="AR157" i="14"/>
  <c r="AX157" i="14"/>
  <c r="BD157" i="14"/>
  <c r="BJ157" i="14"/>
  <c r="BP157" i="14"/>
  <c r="BV157" i="14"/>
  <c r="CB157" i="14"/>
  <c r="CH157" i="14"/>
  <c r="CN157" i="14"/>
  <c r="H158" i="14"/>
  <c r="N158" i="14"/>
  <c r="T158" i="14"/>
  <c r="Z158" i="14"/>
  <c r="AF158" i="14"/>
  <c r="AL158" i="14"/>
  <c r="AR158" i="14"/>
  <c r="AX158" i="14"/>
  <c r="BD158" i="14"/>
  <c r="BJ158" i="14"/>
  <c r="BP158" i="14"/>
  <c r="BV158" i="14"/>
  <c r="CB158" i="14"/>
  <c r="CH158" i="14"/>
  <c r="CN158" i="14"/>
  <c r="H159" i="14"/>
  <c r="N159" i="14"/>
  <c r="T159" i="14"/>
  <c r="Z159" i="14"/>
  <c r="AF159" i="14"/>
  <c r="AL159" i="14"/>
  <c r="AR159" i="14"/>
  <c r="AX159" i="14"/>
  <c r="BD159" i="14"/>
  <c r="BJ159" i="14"/>
  <c r="BP159" i="14"/>
  <c r="BV159" i="14"/>
  <c r="CB159" i="14"/>
  <c r="CH159" i="14"/>
  <c r="CN159" i="14"/>
  <c r="H160" i="14"/>
  <c r="N160" i="14"/>
  <c r="T160" i="14"/>
  <c r="Z160" i="14"/>
  <c r="AF160" i="14"/>
  <c r="AL160" i="14"/>
  <c r="AR160" i="14"/>
  <c r="AX160" i="14"/>
  <c r="BD160" i="14"/>
  <c r="BJ160" i="14"/>
  <c r="BP160" i="14"/>
  <c r="BV160" i="14"/>
  <c r="CB160" i="14"/>
  <c r="CH160" i="14"/>
  <c r="CN160" i="14"/>
  <c r="H161" i="14"/>
  <c r="N161" i="14"/>
  <c r="T161" i="14"/>
  <c r="Z161" i="14"/>
  <c r="AF161" i="14"/>
  <c r="AL161" i="14"/>
  <c r="AR161" i="14"/>
  <c r="AX161" i="14"/>
  <c r="BD161" i="14"/>
  <c r="BJ161" i="14"/>
  <c r="BP161" i="14"/>
  <c r="BV161" i="14"/>
  <c r="CB161" i="14"/>
  <c r="CH161" i="14"/>
  <c r="CN161" i="14"/>
  <c r="H162" i="14"/>
  <c r="N162" i="14"/>
  <c r="T162" i="14"/>
  <c r="Z162" i="14"/>
  <c r="AF162" i="14"/>
  <c r="AL162" i="14"/>
  <c r="AR162" i="14"/>
  <c r="AX162" i="14"/>
  <c r="BD162" i="14"/>
  <c r="BJ162" i="14"/>
  <c r="BP162" i="14"/>
  <c r="BV162" i="14"/>
  <c r="CB162" i="14"/>
  <c r="CH162" i="14"/>
  <c r="CN162" i="14"/>
  <c r="H163" i="14"/>
  <c r="N163" i="14"/>
  <c r="T163" i="14"/>
  <c r="Z163" i="14"/>
  <c r="AF163" i="14"/>
  <c r="AL163" i="14"/>
  <c r="AR163" i="14"/>
  <c r="AX163" i="14"/>
  <c r="BD163" i="14"/>
  <c r="BJ163" i="14"/>
  <c r="BP163" i="14"/>
  <c r="BV163" i="14"/>
  <c r="CB163" i="14"/>
  <c r="CH163" i="14"/>
  <c r="CN163" i="14"/>
  <c r="H164" i="14"/>
  <c r="N164" i="14"/>
  <c r="T164" i="14"/>
  <c r="Z164" i="14"/>
  <c r="AF164" i="14"/>
  <c r="AL164" i="14"/>
  <c r="AR164" i="14"/>
  <c r="AX164" i="14"/>
  <c r="BD164" i="14"/>
  <c r="BJ164" i="14"/>
  <c r="BP164" i="14"/>
  <c r="BV164" i="14"/>
  <c r="CB164" i="14"/>
  <c r="CH164" i="14"/>
  <c r="CN164" i="14"/>
  <c r="H165" i="14"/>
  <c r="N165" i="14"/>
  <c r="T165" i="14"/>
  <c r="Z165" i="14"/>
  <c r="AF165" i="14"/>
  <c r="AL165" i="14"/>
  <c r="AR165" i="14"/>
  <c r="AX165" i="14"/>
  <c r="BD165" i="14"/>
  <c r="BJ165" i="14"/>
  <c r="BP165" i="14"/>
  <c r="BV165" i="14"/>
  <c r="CB165" i="14"/>
  <c r="CH165" i="14"/>
  <c r="CN165" i="14"/>
  <c r="H166" i="14"/>
  <c r="N166" i="14"/>
  <c r="T166" i="14"/>
  <c r="Z166" i="14"/>
  <c r="AF166" i="14"/>
  <c r="AL166" i="14"/>
  <c r="AR166" i="14"/>
  <c r="AX166" i="14"/>
  <c r="BD166" i="14"/>
  <c r="BJ166" i="14"/>
  <c r="BP166" i="14"/>
  <c r="BV166" i="14"/>
  <c r="CB166" i="14"/>
  <c r="CH166" i="14"/>
  <c r="CN166" i="14"/>
  <c r="H167" i="14"/>
  <c r="N167" i="14"/>
  <c r="T167" i="14"/>
  <c r="Z167" i="14"/>
  <c r="AF167" i="14"/>
  <c r="AL167" i="14"/>
  <c r="AR167" i="14"/>
  <c r="AX167" i="14"/>
  <c r="BD167" i="14"/>
  <c r="BJ167" i="14"/>
  <c r="BP167" i="14"/>
  <c r="BV167" i="14"/>
  <c r="CB167" i="14"/>
  <c r="CH167" i="14"/>
  <c r="CN167" i="14"/>
  <c r="H168" i="14"/>
  <c r="N168" i="14"/>
  <c r="T168" i="14"/>
  <c r="Z168" i="14"/>
  <c r="AF168" i="14"/>
  <c r="AL168" i="14"/>
  <c r="AR168" i="14"/>
  <c r="AX168" i="14"/>
  <c r="BD168" i="14"/>
  <c r="BJ168" i="14"/>
  <c r="BP168" i="14"/>
  <c r="BV168" i="14"/>
  <c r="CB168" i="14"/>
  <c r="CH168" i="14"/>
  <c r="CN168" i="14"/>
  <c r="H169" i="14"/>
  <c r="N169" i="14"/>
  <c r="T169" i="14"/>
  <c r="Z169" i="14"/>
  <c r="AF169" i="14"/>
  <c r="AL169" i="14"/>
  <c r="AR169" i="14"/>
  <c r="AX169" i="14"/>
  <c r="BD169" i="14"/>
  <c r="BJ169" i="14"/>
  <c r="BP169" i="14"/>
  <c r="BV169" i="14"/>
  <c r="CB169" i="14"/>
  <c r="CH169" i="14"/>
  <c r="CN169" i="14"/>
  <c r="H170" i="14"/>
  <c r="N170" i="14"/>
  <c r="T170" i="14"/>
  <c r="Z170" i="14"/>
  <c r="AF170" i="14"/>
  <c r="AL170" i="14"/>
  <c r="AR170" i="14"/>
  <c r="AX170" i="14"/>
  <c r="BD170" i="14"/>
  <c r="BJ170" i="14"/>
  <c r="BP170" i="14"/>
  <c r="BV170" i="14"/>
  <c r="CB170" i="14"/>
  <c r="CH170" i="14"/>
  <c r="CN170" i="14"/>
  <c r="H171" i="14"/>
  <c r="N171" i="14"/>
  <c r="T171" i="14"/>
  <c r="Z171" i="14"/>
  <c r="AF171" i="14"/>
  <c r="AL171" i="14"/>
  <c r="AR171" i="14"/>
  <c r="AX171" i="14"/>
  <c r="BD171" i="14"/>
  <c r="BJ171" i="14"/>
  <c r="BP171" i="14"/>
  <c r="BV171" i="14"/>
  <c r="CB171" i="14"/>
  <c r="CH171" i="14"/>
  <c r="CN171" i="14"/>
  <c r="H172" i="14"/>
  <c r="N172" i="14"/>
  <c r="T172" i="14"/>
  <c r="Z172" i="14"/>
  <c r="AF172" i="14"/>
  <c r="AL172" i="14"/>
  <c r="AR172" i="14"/>
  <c r="AX172" i="14"/>
  <c r="BD172" i="14"/>
  <c r="BJ172" i="14"/>
  <c r="BP172" i="14"/>
  <c r="BV172" i="14"/>
  <c r="CB172" i="14"/>
  <c r="CH172" i="14"/>
  <c r="CN172" i="14"/>
  <c r="H173" i="14"/>
  <c r="N173" i="14"/>
  <c r="T173" i="14"/>
  <c r="Z173" i="14"/>
  <c r="AF173" i="14"/>
  <c r="AL173" i="14"/>
  <c r="AR173" i="14"/>
  <c r="AX173" i="14"/>
  <c r="BD173" i="14"/>
  <c r="BJ173" i="14"/>
  <c r="BP173" i="14"/>
  <c r="BV173" i="14"/>
  <c r="CB173" i="14"/>
  <c r="CH173" i="14"/>
  <c r="CN173" i="14"/>
  <c r="H174" i="14"/>
  <c r="N174" i="14"/>
  <c r="T174" i="14"/>
  <c r="Z174" i="14"/>
  <c r="AF174" i="14"/>
  <c r="AL174" i="14"/>
  <c r="AR174" i="14"/>
  <c r="AX174" i="14"/>
  <c r="BD174" i="14"/>
  <c r="BJ174" i="14"/>
  <c r="BP174" i="14"/>
  <c r="BV174" i="14"/>
  <c r="CB174" i="14"/>
  <c r="CH174" i="14"/>
  <c r="CN174" i="14"/>
  <c r="H175" i="14"/>
  <c r="N175" i="14"/>
  <c r="T175" i="14"/>
  <c r="Z175" i="14"/>
  <c r="AF175" i="14"/>
  <c r="AL175" i="14"/>
  <c r="AR175" i="14"/>
  <c r="AX175" i="14"/>
  <c r="BD175" i="14"/>
  <c r="BJ175" i="14"/>
  <c r="BP175" i="14"/>
  <c r="BV175" i="14"/>
  <c r="CB175" i="14"/>
  <c r="CH175" i="14"/>
  <c r="CN175" i="14"/>
  <c r="H176" i="14"/>
  <c r="N176" i="14"/>
  <c r="T176" i="14"/>
  <c r="Z176" i="14"/>
  <c r="AF176" i="14"/>
  <c r="AL176" i="14"/>
  <c r="AR176" i="14"/>
  <c r="AX176" i="14"/>
  <c r="BD176" i="14"/>
  <c r="BJ176" i="14"/>
  <c r="BP176" i="14"/>
  <c r="BV176" i="14"/>
  <c r="CB176" i="14"/>
  <c r="CH176" i="14"/>
  <c r="CN176" i="14"/>
  <c r="H177" i="14"/>
  <c r="N177" i="14"/>
  <c r="T177" i="14"/>
  <c r="Z177" i="14"/>
  <c r="AF177" i="14"/>
  <c r="AL177" i="14"/>
  <c r="AR177" i="14"/>
  <c r="AX177" i="14"/>
  <c r="BD177" i="14"/>
  <c r="BJ177" i="14"/>
  <c r="BP177" i="14"/>
  <c r="BV177" i="14"/>
  <c r="CB177" i="14"/>
  <c r="CH177" i="14"/>
  <c r="CN177" i="14"/>
  <c r="H178" i="14"/>
  <c r="N178" i="14"/>
  <c r="T178" i="14"/>
  <c r="Z178" i="14"/>
  <c r="AF178" i="14"/>
  <c r="AL178" i="14"/>
  <c r="AR178" i="14"/>
  <c r="AX178" i="14"/>
  <c r="BD178" i="14"/>
  <c r="BJ178" i="14"/>
  <c r="BP178" i="14"/>
  <c r="BV178" i="14"/>
  <c r="CB178" i="14"/>
  <c r="CH178" i="14"/>
  <c r="CN178" i="14"/>
  <c r="H179" i="14"/>
  <c r="N179" i="14"/>
  <c r="T179" i="14"/>
  <c r="Z179" i="14"/>
  <c r="AF179" i="14"/>
  <c r="AL179" i="14"/>
  <c r="AR179" i="14"/>
  <c r="AX179" i="14"/>
  <c r="BD179" i="14"/>
  <c r="BJ179" i="14"/>
  <c r="BP179" i="14"/>
  <c r="BV179" i="14"/>
  <c r="CB179" i="14"/>
  <c r="CH179" i="14"/>
  <c r="CN179" i="14"/>
  <c r="H180" i="14"/>
  <c r="N180" i="14"/>
  <c r="T180" i="14"/>
  <c r="Z180" i="14"/>
  <c r="AF180" i="14"/>
  <c r="AL180" i="14"/>
  <c r="AR180" i="14"/>
  <c r="AX180" i="14"/>
  <c r="BD180" i="14"/>
  <c r="BJ180" i="14"/>
  <c r="BP180" i="14"/>
  <c r="BV180" i="14"/>
  <c r="CB180" i="14"/>
  <c r="CH180" i="14"/>
  <c r="CN180" i="14"/>
  <c r="H181" i="14"/>
  <c r="N181" i="14"/>
  <c r="T181" i="14"/>
  <c r="Z181" i="14"/>
  <c r="AF181" i="14"/>
  <c r="AL181" i="14"/>
  <c r="AR181" i="14"/>
  <c r="AX181" i="14"/>
  <c r="BD181" i="14"/>
  <c r="BJ181" i="14"/>
  <c r="BP181" i="14"/>
  <c r="BV181" i="14"/>
  <c r="CB181" i="14"/>
  <c r="CH181" i="14"/>
  <c r="CN181" i="14"/>
  <c r="H182" i="14"/>
  <c r="N182" i="14"/>
  <c r="T182" i="14"/>
  <c r="Z182" i="14"/>
  <c r="AF182" i="14"/>
  <c r="AL182" i="14"/>
  <c r="AR182" i="14"/>
  <c r="AX182" i="14"/>
  <c r="BD182" i="14"/>
  <c r="BJ182" i="14"/>
  <c r="BP182" i="14"/>
  <c r="BV182" i="14"/>
  <c r="CB182" i="14"/>
  <c r="CH182" i="14"/>
  <c r="CN182" i="14"/>
  <c r="H183" i="14"/>
  <c r="N183" i="14"/>
  <c r="T183" i="14"/>
  <c r="Z183" i="14"/>
  <c r="AF183" i="14"/>
  <c r="AL183" i="14"/>
  <c r="AR183" i="14"/>
  <c r="AX183" i="14"/>
  <c r="BD183" i="14"/>
  <c r="BJ183" i="14"/>
  <c r="BP183" i="14"/>
  <c r="BV183" i="14"/>
  <c r="CB183" i="14"/>
  <c r="CH183" i="14"/>
  <c r="CN183" i="14"/>
  <c r="H184" i="14"/>
  <c r="N184" i="14"/>
  <c r="T184" i="14"/>
  <c r="Z184" i="14"/>
  <c r="AF184" i="14"/>
  <c r="AL184" i="14"/>
  <c r="AR184" i="14"/>
  <c r="AX184" i="14"/>
  <c r="BD184" i="14"/>
  <c r="BJ184" i="14"/>
  <c r="BP184" i="14"/>
  <c r="BV184" i="14"/>
  <c r="CB184" i="14"/>
  <c r="CH184" i="14"/>
  <c r="CN184" i="14"/>
  <c r="H185" i="14"/>
  <c r="N185" i="14"/>
  <c r="T185" i="14"/>
  <c r="Z185" i="14"/>
  <c r="AF185" i="14"/>
  <c r="AL185" i="14"/>
  <c r="AR185" i="14"/>
  <c r="AX185" i="14"/>
  <c r="BD185" i="14"/>
  <c r="BJ185" i="14"/>
  <c r="BP185" i="14"/>
  <c r="BV185" i="14"/>
  <c r="CB185" i="14"/>
  <c r="CH185" i="14"/>
  <c r="CN185" i="14"/>
  <c r="H186" i="14"/>
  <c r="N186" i="14"/>
  <c r="T186" i="14"/>
  <c r="Z186" i="14"/>
  <c r="AF186" i="14"/>
  <c r="AL186" i="14"/>
  <c r="AR186" i="14"/>
  <c r="AX186" i="14"/>
  <c r="BD186" i="14"/>
  <c r="BJ186" i="14"/>
  <c r="BP186" i="14"/>
  <c r="BV186" i="14"/>
  <c r="CB186" i="14"/>
  <c r="CH186" i="14"/>
  <c r="CN186" i="14"/>
  <c r="H187" i="14"/>
  <c r="N187" i="14"/>
  <c r="T187" i="14"/>
  <c r="Z187" i="14"/>
  <c r="AF187" i="14"/>
  <c r="AL187" i="14"/>
  <c r="AR187" i="14"/>
  <c r="AX187" i="14"/>
  <c r="BD187" i="14"/>
  <c r="BJ187" i="14"/>
  <c r="BP187" i="14"/>
  <c r="BV187" i="14"/>
  <c r="CB187" i="14"/>
  <c r="CH187" i="14"/>
  <c r="CN187" i="14"/>
  <c r="H188" i="14"/>
  <c r="N188" i="14"/>
  <c r="T188" i="14"/>
  <c r="Z188" i="14"/>
  <c r="AF188" i="14"/>
  <c r="AL188" i="14"/>
  <c r="AR188" i="14"/>
  <c r="AX188" i="14"/>
  <c r="BD188" i="14"/>
  <c r="BJ188" i="14"/>
  <c r="BP188" i="14"/>
  <c r="BV188" i="14"/>
  <c r="CB188" i="14"/>
  <c r="CH188" i="14"/>
  <c r="CN188" i="14"/>
  <c r="H189" i="14"/>
  <c r="N189" i="14"/>
  <c r="T189" i="14"/>
  <c r="Z189" i="14"/>
  <c r="AF189" i="14"/>
  <c r="AL189" i="14"/>
  <c r="AR189" i="14"/>
  <c r="AX189" i="14"/>
  <c r="BD189" i="14"/>
  <c r="BJ189" i="14"/>
  <c r="BP189" i="14"/>
  <c r="BV189" i="14"/>
  <c r="CB189" i="14"/>
  <c r="CH189" i="14"/>
  <c r="CN189" i="14"/>
  <c r="H190" i="14"/>
  <c r="N190" i="14"/>
  <c r="T190" i="14"/>
  <c r="Z190" i="14"/>
  <c r="AF190" i="14"/>
  <c r="AL190" i="14"/>
  <c r="AR190" i="14"/>
  <c r="AX190" i="14"/>
  <c r="BD190" i="14"/>
  <c r="BJ190" i="14"/>
  <c r="BP190" i="14"/>
  <c r="BV190" i="14"/>
  <c r="CB190" i="14"/>
  <c r="CH190" i="14"/>
  <c r="CN190" i="14"/>
  <c r="H191" i="14"/>
  <c r="N191" i="14"/>
  <c r="T191" i="14"/>
  <c r="Z191" i="14"/>
  <c r="AF191" i="14"/>
  <c r="AL191" i="14"/>
  <c r="AR191" i="14"/>
  <c r="AX191" i="14"/>
  <c r="BD191" i="14"/>
  <c r="BJ191" i="14"/>
  <c r="BP191" i="14"/>
  <c r="BV191" i="14"/>
  <c r="CB191" i="14"/>
  <c r="CH191" i="14"/>
  <c r="CN191" i="14"/>
  <c r="H192" i="14"/>
  <c r="N192" i="14"/>
  <c r="T192" i="14"/>
  <c r="Z192" i="14"/>
  <c r="AF192" i="14"/>
  <c r="AL192" i="14"/>
  <c r="AR192" i="14"/>
  <c r="AX192" i="14"/>
  <c r="BD192" i="14"/>
  <c r="BJ192" i="14"/>
  <c r="BP192" i="14"/>
  <c r="BV192" i="14"/>
  <c r="CB192" i="14"/>
  <c r="CH192" i="14"/>
  <c r="CN192" i="14"/>
  <c r="H193" i="14"/>
  <c r="N193" i="14"/>
  <c r="T193" i="14"/>
  <c r="Z193" i="14"/>
  <c r="AF193" i="14"/>
  <c r="AL193" i="14"/>
  <c r="AR193" i="14"/>
  <c r="AX193" i="14"/>
  <c r="BD193" i="14"/>
  <c r="BJ193" i="14"/>
  <c r="BP193" i="14"/>
  <c r="BV193" i="14"/>
  <c r="CB193" i="14"/>
  <c r="CH193" i="14"/>
  <c r="CN193" i="14"/>
  <c r="H194" i="14"/>
  <c r="N194" i="14"/>
  <c r="T194" i="14"/>
  <c r="Z194" i="14"/>
  <c r="AF194" i="14"/>
  <c r="AL194" i="14"/>
  <c r="AR194" i="14"/>
  <c r="AX194" i="14"/>
  <c r="BD194" i="14"/>
  <c r="BJ194" i="14"/>
  <c r="BP194" i="14"/>
  <c r="BV194" i="14"/>
  <c r="CB194" i="14"/>
  <c r="CH194" i="14"/>
  <c r="CN194" i="14"/>
  <c r="H195" i="14"/>
  <c r="N195" i="14"/>
  <c r="T195" i="14"/>
  <c r="Z195" i="14"/>
  <c r="AF195" i="14"/>
  <c r="AL195" i="14"/>
  <c r="AR195" i="14"/>
  <c r="AX195" i="14"/>
  <c r="BD195" i="14"/>
  <c r="BJ195" i="14"/>
  <c r="BP195" i="14"/>
  <c r="BV195" i="14"/>
  <c r="CB195" i="14"/>
  <c r="CH195" i="14"/>
  <c r="CN195" i="14"/>
  <c r="H196" i="14"/>
  <c r="N196" i="14"/>
  <c r="T196" i="14"/>
  <c r="Z196" i="14"/>
  <c r="AF196" i="14"/>
  <c r="AL196" i="14"/>
  <c r="AR196" i="14"/>
  <c r="AX196" i="14"/>
  <c r="BD196" i="14"/>
  <c r="BJ196" i="14"/>
  <c r="BP196" i="14"/>
  <c r="BV196" i="14"/>
  <c r="CB196" i="14"/>
  <c r="CH196" i="14"/>
  <c r="CN196" i="14"/>
  <c r="H197" i="14"/>
  <c r="N197" i="14"/>
  <c r="T197" i="14"/>
  <c r="Z197" i="14"/>
  <c r="AF197" i="14"/>
  <c r="AL197" i="14"/>
  <c r="AR197" i="14"/>
  <c r="AX197" i="14"/>
  <c r="BD197" i="14"/>
  <c r="BJ197" i="14"/>
  <c r="BP197" i="14"/>
  <c r="BV197" i="14"/>
  <c r="CB197" i="14"/>
  <c r="CH197" i="14"/>
  <c r="CN197" i="14"/>
  <c r="H198" i="14"/>
  <c r="N198" i="14"/>
  <c r="T198" i="14"/>
  <c r="Z198" i="14"/>
  <c r="AF198" i="14"/>
  <c r="AL198" i="14"/>
  <c r="AR198" i="14"/>
  <c r="AX198" i="14"/>
  <c r="BD198" i="14"/>
  <c r="BJ198" i="14"/>
  <c r="BP198" i="14"/>
  <c r="BV198" i="14"/>
  <c r="CB198" i="14"/>
  <c r="CH198" i="14"/>
  <c r="CN198" i="14"/>
  <c r="H199" i="14"/>
  <c r="N199" i="14"/>
  <c r="T199" i="14"/>
  <c r="Z199" i="14"/>
  <c r="AF199" i="14"/>
  <c r="AL199" i="14"/>
  <c r="AR199" i="14"/>
  <c r="AX199" i="14"/>
  <c r="BD199" i="14"/>
  <c r="BJ199" i="14"/>
  <c r="BP199" i="14"/>
  <c r="BV199" i="14"/>
  <c r="CB199" i="14"/>
  <c r="CH199" i="14"/>
  <c r="CN199" i="14"/>
  <c r="H200" i="14"/>
  <c r="N200" i="14"/>
  <c r="T200" i="14"/>
  <c r="Z200" i="14"/>
  <c r="AF200" i="14"/>
  <c r="AL200" i="14"/>
  <c r="AR200" i="14"/>
  <c r="AX200" i="14"/>
  <c r="BD200" i="14"/>
  <c r="BJ200" i="14"/>
  <c r="BP200" i="14"/>
  <c r="BV200" i="14"/>
  <c r="CB200" i="14"/>
  <c r="CH200" i="14"/>
  <c r="CN200" i="14"/>
  <c r="H201" i="14"/>
  <c r="N201" i="14"/>
  <c r="T201" i="14"/>
  <c r="Z201" i="14"/>
  <c r="AF201" i="14"/>
  <c r="AL201" i="14"/>
  <c r="AR201" i="14"/>
  <c r="AX201" i="14"/>
  <c r="BD201" i="14"/>
  <c r="BJ201" i="14"/>
  <c r="BP201" i="14"/>
  <c r="BV201" i="14"/>
  <c r="CB201" i="14"/>
  <c r="CH201" i="14"/>
  <c r="CN201" i="14"/>
  <c r="H202" i="14"/>
  <c r="N202" i="14"/>
  <c r="T202" i="14"/>
  <c r="Z202" i="14"/>
  <c r="AF202" i="14"/>
  <c r="AL202" i="14"/>
  <c r="AR202" i="14"/>
  <c r="AX202" i="14"/>
  <c r="BD202" i="14"/>
  <c r="BJ202" i="14"/>
  <c r="BP202" i="14"/>
  <c r="BV202" i="14"/>
  <c r="CB202" i="14"/>
  <c r="CH202" i="14"/>
  <c r="CN202" i="14"/>
  <c r="H203" i="14"/>
  <c r="N203" i="14"/>
  <c r="T203" i="14"/>
  <c r="Z203" i="14"/>
  <c r="AF203" i="14"/>
  <c r="AL203" i="14"/>
  <c r="AR203" i="14"/>
  <c r="AX203" i="14"/>
  <c r="BD203" i="14"/>
  <c r="BJ203" i="14"/>
  <c r="BP203" i="14"/>
  <c r="BV203" i="14"/>
  <c r="CB203" i="14"/>
  <c r="CH203" i="14"/>
  <c r="CN203" i="14"/>
  <c r="H204" i="14"/>
  <c r="N204" i="14"/>
  <c r="T204" i="14"/>
  <c r="Z204" i="14"/>
  <c r="AF204" i="14"/>
  <c r="AL204" i="14"/>
  <c r="AR204" i="14"/>
  <c r="AX204" i="14"/>
  <c r="BD204" i="14"/>
  <c r="BJ204" i="14"/>
  <c r="BP204" i="14"/>
  <c r="BV204" i="14"/>
  <c r="CB204" i="14"/>
  <c r="CH204" i="14"/>
  <c r="CN204" i="14"/>
  <c r="H205" i="14"/>
  <c r="N205" i="14"/>
  <c r="T205" i="14"/>
  <c r="Z205" i="14"/>
  <c r="AF205" i="14"/>
  <c r="AL205" i="14"/>
  <c r="AR205" i="14"/>
  <c r="AX205" i="14"/>
  <c r="BD205" i="14"/>
  <c r="BJ205" i="14"/>
  <c r="BP205" i="14"/>
  <c r="BV205" i="14"/>
  <c r="CB205" i="14"/>
  <c r="CH205" i="14"/>
  <c r="CN205" i="14"/>
  <c r="H206" i="14"/>
  <c r="N206" i="14"/>
  <c r="T206" i="14"/>
  <c r="Z206" i="14"/>
  <c r="AF206" i="14"/>
  <c r="AL206" i="14"/>
  <c r="AR206" i="14"/>
  <c r="AX206" i="14"/>
  <c r="BD206" i="14"/>
  <c r="BJ206" i="14"/>
  <c r="BP206" i="14"/>
  <c r="BV206" i="14"/>
  <c r="CB206" i="14"/>
  <c r="CH206" i="14"/>
  <c r="CN206" i="14"/>
  <c r="H207" i="14"/>
  <c r="N207" i="14"/>
  <c r="T207" i="14"/>
  <c r="Z207" i="14"/>
  <c r="AF207" i="14"/>
  <c r="AL207" i="14"/>
  <c r="AR207" i="14"/>
  <c r="AX207" i="14"/>
  <c r="BD207" i="14"/>
  <c r="BJ207" i="14"/>
  <c r="BP207" i="14"/>
  <c r="BV207" i="14"/>
  <c r="CB207" i="14"/>
  <c r="CH207" i="14"/>
  <c r="CN207" i="14"/>
  <c r="H208" i="14"/>
  <c r="N208" i="14"/>
  <c r="T208" i="14"/>
  <c r="Z208" i="14"/>
  <c r="AF208" i="14"/>
  <c r="AL208" i="14"/>
  <c r="AR208" i="14"/>
  <c r="AX208" i="14"/>
  <c r="BD208" i="14"/>
  <c r="BJ208" i="14"/>
  <c r="BP208" i="14"/>
  <c r="BV208" i="14"/>
  <c r="CB208" i="14"/>
  <c r="CH208" i="14"/>
  <c r="CN208" i="14"/>
  <c r="H209" i="14"/>
  <c r="N209" i="14"/>
  <c r="T209" i="14"/>
  <c r="Z209" i="14"/>
  <c r="AF209" i="14"/>
  <c r="AL209" i="14"/>
  <c r="AR209" i="14"/>
  <c r="AX209" i="14"/>
  <c r="BD209" i="14"/>
  <c r="BJ209" i="14"/>
  <c r="BP209" i="14"/>
  <c r="BV209" i="14"/>
  <c r="CB209" i="14"/>
  <c r="CH209" i="14"/>
  <c r="CN209" i="14"/>
  <c r="H210" i="14"/>
  <c r="N210" i="14"/>
  <c r="T210" i="14"/>
  <c r="Z210" i="14"/>
  <c r="AF210" i="14"/>
  <c r="AL210" i="14"/>
  <c r="AR210" i="14"/>
  <c r="AX210" i="14"/>
  <c r="BD210" i="14"/>
  <c r="BJ210" i="14"/>
  <c r="BP210" i="14"/>
  <c r="BV210" i="14"/>
  <c r="CB210" i="14"/>
  <c r="CH210" i="14"/>
  <c r="CN210" i="14"/>
  <c r="H211" i="14"/>
  <c r="N211" i="14"/>
  <c r="T211" i="14"/>
  <c r="Z211" i="14"/>
  <c r="AF211" i="14"/>
  <c r="AL211" i="14"/>
  <c r="AR211" i="14"/>
  <c r="AX211" i="14"/>
  <c r="BD211" i="14"/>
  <c r="BJ211" i="14"/>
  <c r="BP211" i="14"/>
  <c r="BV211" i="14"/>
  <c r="CB211" i="14"/>
  <c r="CH211" i="14"/>
  <c r="CN211" i="14"/>
  <c r="H212" i="14"/>
  <c r="N212" i="14"/>
  <c r="T212" i="14"/>
  <c r="Z212" i="14"/>
  <c r="AF212" i="14"/>
  <c r="AL212" i="14"/>
  <c r="AR212" i="14"/>
  <c r="AX212" i="14"/>
  <c r="BD212" i="14"/>
  <c r="BJ212" i="14"/>
  <c r="BP212" i="14"/>
  <c r="BV212" i="14"/>
  <c r="CB212" i="14"/>
  <c r="CH212" i="14"/>
  <c r="CN212" i="14"/>
  <c r="H213" i="14"/>
  <c r="N213" i="14"/>
  <c r="T213" i="14"/>
  <c r="Z213" i="14"/>
  <c r="AF213" i="14"/>
  <c r="AL213" i="14"/>
  <c r="AR213" i="14"/>
  <c r="AX213" i="14"/>
  <c r="BD213" i="14"/>
  <c r="BJ213" i="14"/>
  <c r="BP213" i="14"/>
  <c r="BV213" i="14"/>
  <c r="CB213" i="14"/>
  <c r="CH213" i="14"/>
  <c r="CN213" i="14"/>
  <c r="H214" i="14"/>
  <c r="N214" i="14"/>
  <c r="T214" i="14"/>
  <c r="Z214" i="14"/>
  <c r="AF214" i="14"/>
  <c r="AL214" i="14"/>
  <c r="AR214" i="14"/>
  <c r="AX214" i="14"/>
  <c r="BD214" i="14"/>
  <c r="BJ214" i="14"/>
  <c r="BP214" i="14"/>
  <c r="BV214" i="14"/>
  <c r="CB214" i="14"/>
  <c r="CH214" i="14"/>
  <c r="CN214" i="14"/>
  <c r="H215" i="14"/>
  <c r="N215" i="14"/>
  <c r="T215" i="14"/>
  <c r="Z215" i="14"/>
  <c r="AF215" i="14"/>
  <c r="AL215" i="14"/>
  <c r="AR215" i="14"/>
  <c r="AX215" i="14"/>
  <c r="BD215" i="14"/>
  <c r="BJ215" i="14"/>
  <c r="BP215" i="14"/>
  <c r="BV215" i="14"/>
  <c r="CB215" i="14"/>
  <c r="CH215" i="14"/>
  <c r="CN215" i="14"/>
  <c r="H216" i="14"/>
  <c r="N216" i="14"/>
  <c r="T216" i="14"/>
  <c r="Z216" i="14"/>
  <c r="AF216" i="14"/>
  <c r="AL216" i="14"/>
  <c r="AR216" i="14"/>
  <c r="AX216" i="14"/>
  <c r="BD216" i="14"/>
  <c r="BJ216" i="14"/>
  <c r="BP216" i="14"/>
  <c r="BV216" i="14"/>
  <c r="CB216" i="14"/>
  <c r="CH216" i="14"/>
  <c r="CN216" i="14"/>
  <c r="H217" i="14"/>
  <c r="N217" i="14"/>
  <c r="T217" i="14"/>
  <c r="Z217" i="14"/>
  <c r="AF217" i="14"/>
  <c r="AL217" i="14"/>
  <c r="AR217" i="14"/>
  <c r="AX217" i="14"/>
  <c r="BD217" i="14"/>
  <c r="BJ217" i="14"/>
  <c r="BP217" i="14"/>
  <c r="BV217" i="14"/>
  <c r="CB217" i="14"/>
  <c r="CH217" i="14"/>
  <c r="CN217" i="14"/>
  <c r="H218" i="14"/>
  <c r="N218" i="14"/>
  <c r="T218" i="14"/>
  <c r="Z218" i="14"/>
  <c r="AF218" i="14"/>
  <c r="AL218" i="14"/>
  <c r="AR218" i="14"/>
  <c r="AX218" i="14"/>
  <c r="BD218" i="14"/>
  <c r="BJ218" i="14"/>
  <c r="BP218" i="14"/>
  <c r="BV218" i="14"/>
  <c r="CB218" i="14"/>
  <c r="CH218" i="14"/>
  <c r="CN218" i="14"/>
  <c r="H219" i="14"/>
  <c r="N219" i="14"/>
  <c r="T219" i="14"/>
  <c r="Z219" i="14"/>
  <c r="AF219" i="14"/>
  <c r="AL219" i="14"/>
  <c r="AR219" i="14"/>
  <c r="AX219" i="14"/>
  <c r="BD219" i="14"/>
  <c r="BJ219" i="14"/>
  <c r="BP219" i="14"/>
  <c r="BV219" i="14"/>
  <c r="CB219" i="14"/>
  <c r="CH219" i="14"/>
  <c r="CN219" i="14"/>
  <c r="H220" i="14"/>
  <c r="N220" i="14"/>
  <c r="T220" i="14"/>
  <c r="Z220" i="14"/>
  <c r="AF220" i="14"/>
  <c r="AL220" i="14"/>
  <c r="AR220" i="14"/>
  <c r="AX220" i="14"/>
  <c r="BD220" i="14"/>
  <c r="BJ220" i="14"/>
  <c r="BP220" i="14"/>
  <c r="BV220" i="14"/>
  <c r="CB220" i="14"/>
  <c r="CH220" i="14"/>
  <c r="CN220" i="14"/>
  <c r="H221" i="14"/>
  <c r="N221" i="14"/>
  <c r="T221" i="14"/>
  <c r="Z221" i="14"/>
  <c r="AF221" i="14"/>
  <c r="AL221" i="14"/>
  <c r="AR221" i="14"/>
  <c r="AX221" i="14"/>
  <c r="BD221" i="14"/>
  <c r="BJ221" i="14"/>
  <c r="BP221" i="14"/>
  <c r="BV221" i="14"/>
  <c r="CB221" i="14"/>
  <c r="CH221" i="14"/>
  <c r="CN221" i="14"/>
  <c r="H222" i="14"/>
  <c r="N222" i="14"/>
  <c r="T222" i="14"/>
  <c r="Z222" i="14"/>
  <c r="AF222" i="14"/>
  <c r="AL222" i="14"/>
  <c r="AR222" i="14"/>
  <c r="AX222" i="14"/>
  <c r="BD222" i="14"/>
  <c r="BJ222" i="14"/>
  <c r="BP222" i="14"/>
  <c r="BV222" i="14"/>
  <c r="CB222" i="14"/>
  <c r="CH222" i="14"/>
  <c r="CN222" i="14"/>
  <c r="H223" i="14"/>
  <c r="N223" i="14"/>
  <c r="T223" i="14"/>
  <c r="Z223" i="14"/>
  <c r="AF223" i="14"/>
  <c r="AL223" i="14"/>
  <c r="AR223" i="14"/>
  <c r="AX223" i="14"/>
  <c r="BD223" i="14"/>
  <c r="BJ223" i="14"/>
  <c r="BP223" i="14"/>
  <c r="BV223" i="14"/>
  <c r="CB223" i="14"/>
  <c r="CH223" i="14"/>
  <c r="CN223" i="14"/>
  <c r="H224" i="14"/>
  <c r="N224" i="14"/>
  <c r="T224" i="14"/>
  <c r="Z224" i="14"/>
  <c r="AF224" i="14"/>
  <c r="AL224" i="14"/>
  <c r="AR224" i="14"/>
  <c r="AX224" i="14"/>
  <c r="BD224" i="14"/>
  <c r="BJ224" i="14"/>
  <c r="BP224" i="14"/>
  <c r="BV224" i="14"/>
  <c r="CB224" i="14"/>
  <c r="CH224" i="14"/>
  <c r="CN224" i="14"/>
  <c r="H225" i="14"/>
  <c r="N225" i="14"/>
  <c r="T225" i="14"/>
  <c r="Z225" i="14"/>
  <c r="AF225" i="14"/>
  <c r="AL225" i="14"/>
  <c r="AR225" i="14"/>
  <c r="AX225" i="14"/>
  <c r="BD225" i="14"/>
  <c r="BJ225" i="14"/>
  <c r="BP225" i="14"/>
  <c r="BV225" i="14"/>
  <c r="CB225" i="14"/>
  <c r="CH225" i="14"/>
  <c r="CN225" i="14"/>
  <c r="H226" i="14"/>
  <c r="N226" i="14"/>
  <c r="T226" i="14"/>
  <c r="Z226" i="14"/>
  <c r="AF226" i="14"/>
  <c r="AL226" i="14"/>
  <c r="AR226" i="14"/>
  <c r="AX226" i="14"/>
  <c r="BD226" i="14"/>
  <c r="BJ226" i="14"/>
  <c r="BP226" i="14"/>
  <c r="BV226" i="14"/>
  <c r="CB226" i="14"/>
  <c r="CH226" i="14"/>
  <c r="CN226" i="14"/>
  <c r="H227" i="14"/>
  <c r="N227" i="14"/>
  <c r="T227" i="14"/>
  <c r="Z227" i="14"/>
  <c r="AF227" i="14"/>
  <c r="AL227" i="14"/>
  <c r="AR227" i="14"/>
  <c r="AX227" i="14"/>
  <c r="BD227" i="14"/>
  <c r="BJ227" i="14"/>
  <c r="BP227" i="14"/>
  <c r="BV227" i="14"/>
  <c r="CB227" i="14"/>
  <c r="CH227" i="14"/>
  <c r="CN227" i="14"/>
  <c r="H228" i="14"/>
  <c r="N228" i="14"/>
  <c r="T228" i="14"/>
  <c r="Z228" i="14"/>
  <c r="AF228" i="14"/>
  <c r="AL228" i="14"/>
  <c r="AR228" i="14"/>
  <c r="AX228" i="14"/>
  <c r="BD228" i="14"/>
  <c r="BJ228" i="14"/>
  <c r="BP228" i="14"/>
  <c r="BV228" i="14"/>
  <c r="CB228" i="14"/>
  <c r="CH228" i="14"/>
  <c r="CN228" i="14"/>
  <c r="H229" i="14"/>
  <c r="N229" i="14"/>
  <c r="T229" i="14"/>
  <c r="Z229" i="14"/>
  <c r="AF229" i="14"/>
  <c r="AL229" i="14"/>
  <c r="AR229" i="14"/>
  <c r="AX229" i="14"/>
  <c r="BD229" i="14"/>
  <c r="BJ229" i="14"/>
  <c r="BP229" i="14"/>
  <c r="BV229" i="14"/>
  <c r="CB229" i="14"/>
  <c r="CH229" i="14"/>
  <c r="CN229" i="14"/>
  <c r="H230" i="14"/>
  <c r="N230" i="14"/>
  <c r="T230" i="14"/>
  <c r="Z230" i="14"/>
  <c r="AF230" i="14"/>
  <c r="AL230" i="14"/>
  <c r="AR230" i="14"/>
  <c r="AX230" i="14"/>
  <c r="BD230" i="14"/>
  <c r="BJ230" i="14"/>
  <c r="BP230" i="14"/>
  <c r="BV230" i="14"/>
  <c r="CB230" i="14"/>
  <c r="CH230" i="14"/>
  <c r="CN230" i="14"/>
  <c r="H231" i="14"/>
  <c r="N231" i="14"/>
  <c r="T231" i="14"/>
  <c r="Z231" i="14"/>
  <c r="AF231" i="14"/>
  <c r="AL231" i="14"/>
  <c r="AR231" i="14"/>
  <c r="AX231" i="14"/>
  <c r="BD231" i="14"/>
  <c r="BJ231" i="14"/>
  <c r="BP231" i="14"/>
  <c r="BV231" i="14"/>
  <c r="CB231" i="14"/>
  <c r="CH231" i="14"/>
  <c r="CN231" i="14"/>
  <c r="H232" i="14"/>
  <c r="N232" i="14"/>
  <c r="T232" i="14"/>
  <c r="Z232" i="14"/>
  <c r="AF232" i="14"/>
  <c r="AL232" i="14"/>
  <c r="AR232" i="14"/>
  <c r="AX232" i="14"/>
  <c r="BD232" i="14"/>
  <c r="BJ232" i="14"/>
  <c r="BP232" i="14"/>
  <c r="BV232" i="14"/>
  <c r="CB232" i="14"/>
  <c r="CH232" i="14"/>
  <c r="CN232" i="14"/>
  <c r="H233" i="14"/>
  <c r="N233" i="14"/>
  <c r="T233" i="14"/>
  <c r="Z233" i="14"/>
  <c r="AF233" i="14"/>
  <c r="AL233" i="14"/>
  <c r="AR233" i="14"/>
  <c r="AX233" i="14"/>
  <c r="BD233" i="14"/>
  <c r="BJ233" i="14"/>
  <c r="BP233" i="14"/>
  <c r="BV233" i="14"/>
  <c r="CB233" i="14"/>
  <c r="CH233" i="14"/>
  <c r="CN233" i="14"/>
  <c r="H234" i="14"/>
  <c r="N234" i="14"/>
  <c r="T234" i="14"/>
  <c r="Z234" i="14"/>
  <c r="AF234" i="14"/>
  <c r="AL234" i="14"/>
  <c r="AR234" i="14"/>
  <c r="AX234" i="14"/>
  <c r="BD234" i="14"/>
  <c r="BJ234" i="14"/>
  <c r="BP234" i="14"/>
  <c r="BV234" i="14"/>
  <c r="CB234" i="14"/>
  <c r="CH234" i="14"/>
  <c r="CN234" i="14"/>
  <c r="H235" i="14"/>
  <c r="N235" i="14"/>
  <c r="T235" i="14"/>
  <c r="Z235" i="14"/>
  <c r="AF235" i="14"/>
  <c r="AL235" i="14"/>
  <c r="AR235" i="14"/>
  <c r="AX235" i="14"/>
  <c r="BD235" i="14"/>
  <c r="BJ235" i="14"/>
  <c r="BP235" i="14"/>
  <c r="BV235" i="14"/>
  <c r="CB235" i="14"/>
  <c r="CH235" i="14"/>
  <c r="CN235" i="14"/>
  <c r="H236" i="14"/>
  <c r="N236" i="14"/>
  <c r="T236" i="14"/>
  <c r="Z236" i="14"/>
  <c r="AF236" i="14"/>
  <c r="AL236" i="14"/>
  <c r="AR236" i="14"/>
  <c r="AX236" i="14"/>
  <c r="BD236" i="14"/>
  <c r="BJ236" i="14"/>
  <c r="BP236" i="14"/>
  <c r="BV236" i="14"/>
  <c r="CB236" i="14"/>
  <c r="CH236" i="14"/>
  <c r="CN236" i="14"/>
  <c r="H237" i="14"/>
  <c r="N237" i="14"/>
  <c r="T237" i="14"/>
  <c r="Z237" i="14"/>
  <c r="AF237" i="14"/>
  <c r="AL237" i="14"/>
  <c r="AR237" i="14"/>
  <c r="AX237" i="14"/>
  <c r="BD237" i="14"/>
  <c r="BJ237" i="14"/>
  <c r="BP237" i="14"/>
  <c r="BV237" i="14"/>
  <c r="CB237" i="14"/>
  <c r="CH237" i="14"/>
  <c r="CN237" i="14"/>
  <c r="H238" i="14"/>
  <c r="N238" i="14"/>
  <c r="T238" i="14"/>
  <c r="Z238" i="14"/>
  <c r="AF238" i="14"/>
  <c r="AL238" i="14"/>
  <c r="AR238" i="14"/>
  <c r="AX238" i="14"/>
  <c r="BD238" i="14"/>
  <c r="BJ238" i="14"/>
  <c r="BP238" i="14"/>
  <c r="BV238" i="14"/>
  <c r="CB238" i="14"/>
  <c r="CH238" i="14"/>
  <c r="CN238" i="14"/>
  <c r="H239" i="14"/>
  <c r="N239" i="14"/>
  <c r="T239" i="14"/>
  <c r="Z239" i="14"/>
  <c r="AF239" i="14"/>
  <c r="AL239" i="14"/>
  <c r="AR239" i="14"/>
  <c r="AX239" i="14"/>
  <c r="BD239" i="14"/>
  <c r="BJ239" i="14"/>
  <c r="BP239" i="14"/>
  <c r="BV239" i="14"/>
  <c r="CB239" i="14"/>
  <c r="CH239" i="14"/>
  <c r="CN239" i="14"/>
  <c r="H240" i="14"/>
  <c r="N240" i="14"/>
  <c r="T240" i="14"/>
  <c r="Z240" i="14"/>
  <c r="AF240" i="14"/>
  <c r="AL240" i="14"/>
  <c r="AR240" i="14"/>
  <c r="AX240" i="14"/>
  <c r="BD240" i="14"/>
  <c r="BJ240" i="14"/>
  <c r="BP240" i="14"/>
  <c r="BV240" i="14"/>
  <c r="CB240" i="14"/>
  <c r="CH240" i="14"/>
  <c r="CN240" i="14"/>
  <c r="H241" i="14"/>
  <c r="N241" i="14"/>
  <c r="T241" i="14"/>
  <c r="Z241" i="14"/>
  <c r="AF241" i="14"/>
  <c r="AL241" i="14"/>
  <c r="AR241" i="14"/>
  <c r="AX241" i="14"/>
  <c r="BD241" i="14"/>
  <c r="BJ241" i="14"/>
  <c r="BP241" i="14"/>
  <c r="BV241" i="14"/>
  <c r="CB241" i="14"/>
  <c r="CH241" i="14"/>
  <c r="CN241" i="14"/>
  <c r="H242" i="14"/>
  <c r="N242" i="14"/>
  <c r="T242" i="14"/>
  <c r="Z242" i="14"/>
  <c r="AF242" i="14"/>
  <c r="AL242" i="14"/>
  <c r="AR242" i="14"/>
  <c r="AX242" i="14"/>
  <c r="BD242" i="14"/>
  <c r="BJ242" i="14"/>
  <c r="BP242" i="14"/>
  <c r="BV242" i="14"/>
  <c r="CB242" i="14"/>
  <c r="CH242" i="14"/>
  <c r="CN242" i="14"/>
  <c r="H243" i="14"/>
  <c r="N243" i="14"/>
  <c r="T243" i="14"/>
  <c r="Z243" i="14"/>
  <c r="AF243" i="14"/>
  <c r="AL243" i="14"/>
  <c r="AR243" i="14"/>
  <c r="AX243" i="14"/>
  <c r="BD243" i="14"/>
  <c r="BJ243" i="14"/>
  <c r="BP243" i="14"/>
  <c r="BV243" i="14"/>
  <c r="CB243" i="14"/>
  <c r="CH243" i="14"/>
  <c r="CN243" i="14"/>
  <c r="H244" i="14"/>
  <c r="N244" i="14"/>
  <c r="T244" i="14"/>
  <c r="Z244" i="14"/>
  <c r="AF244" i="14"/>
  <c r="AL244" i="14"/>
  <c r="AR244" i="14"/>
  <c r="AX244" i="14"/>
  <c r="BD244" i="14"/>
  <c r="BJ244" i="14"/>
  <c r="BP244" i="14"/>
  <c r="BV244" i="14"/>
  <c r="CB244" i="14"/>
  <c r="CH244" i="14"/>
  <c r="CN244" i="14"/>
  <c r="H245" i="14"/>
  <c r="N245" i="14"/>
  <c r="T245" i="14"/>
  <c r="Z245" i="14"/>
  <c r="AF245" i="14"/>
  <c r="AL245" i="14"/>
  <c r="AR245" i="14"/>
  <c r="AX245" i="14"/>
  <c r="BD245" i="14"/>
  <c r="BJ245" i="14"/>
  <c r="BP245" i="14"/>
  <c r="BV245" i="14"/>
  <c r="CB245" i="14"/>
  <c r="CH245" i="14"/>
  <c r="CN245" i="14"/>
  <c r="H246" i="14"/>
  <c r="N246" i="14"/>
  <c r="T246" i="14"/>
  <c r="Z246" i="14"/>
  <c r="AF246" i="14"/>
  <c r="AL246" i="14"/>
  <c r="AR246" i="14"/>
  <c r="AX246" i="14"/>
  <c r="BD246" i="14"/>
  <c r="BJ246" i="14"/>
  <c r="BP246" i="14"/>
  <c r="BV246" i="14"/>
  <c r="CB246" i="14"/>
  <c r="CH246" i="14"/>
  <c r="CN246" i="14"/>
  <c r="H247" i="14"/>
  <c r="N247" i="14"/>
  <c r="T247" i="14"/>
  <c r="Z247" i="14"/>
  <c r="AF247" i="14"/>
  <c r="AL247" i="14"/>
  <c r="AR247" i="14"/>
  <c r="AX247" i="14"/>
  <c r="BD247" i="14"/>
  <c r="BJ247" i="14"/>
  <c r="BP247" i="14"/>
  <c r="BV247" i="14"/>
  <c r="CB247" i="14"/>
  <c r="CH247" i="14"/>
  <c r="CN247" i="14"/>
  <c r="H248" i="14"/>
  <c r="N248" i="14"/>
  <c r="T248" i="14"/>
  <c r="Z248" i="14"/>
  <c r="AF248" i="14"/>
  <c r="AL248" i="14"/>
  <c r="AR248" i="14"/>
  <c r="AX248" i="14"/>
  <c r="BD248" i="14"/>
  <c r="BJ248" i="14"/>
  <c r="BP248" i="14"/>
  <c r="BV248" i="14"/>
  <c r="CB248" i="14"/>
  <c r="CH248" i="14"/>
  <c r="CN248" i="14"/>
  <c r="H249" i="14"/>
  <c r="N249" i="14"/>
  <c r="T249" i="14"/>
  <c r="Z249" i="14"/>
  <c r="AF249" i="14"/>
  <c r="AL249" i="14"/>
  <c r="AR249" i="14"/>
  <c r="AX249" i="14"/>
  <c r="BD249" i="14"/>
  <c r="BJ249" i="14"/>
  <c r="BP249" i="14"/>
  <c r="BV249" i="14"/>
  <c r="CB249" i="14"/>
  <c r="CH249" i="14"/>
  <c r="CN249" i="14"/>
  <c r="H250" i="14"/>
  <c r="N250" i="14"/>
  <c r="T250" i="14"/>
  <c r="Z250" i="14"/>
  <c r="AF250" i="14"/>
  <c r="AL250" i="14"/>
  <c r="AR250" i="14"/>
  <c r="AX250" i="14"/>
  <c r="BD250" i="14"/>
  <c r="BJ250" i="14"/>
  <c r="BP250" i="14"/>
  <c r="BV250" i="14"/>
  <c r="CB250" i="14"/>
  <c r="CH250" i="14"/>
  <c r="CN250" i="14"/>
  <c r="H251" i="14"/>
  <c r="N251" i="14"/>
  <c r="T251" i="14"/>
  <c r="Z251" i="14"/>
  <c r="AF251" i="14"/>
  <c r="AL251" i="14"/>
  <c r="AR251" i="14"/>
  <c r="AX251" i="14"/>
  <c r="BD251" i="14"/>
  <c r="BJ251" i="14"/>
  <c r="BP251" i="14"/>
  <c r="BV251" i="14"/>
  <c r="CB251" i="14"/>
  <c r="CH251" i="14"/>
  <c r="CN251" i="14"/>
  <c r="H252" i="14"/>
  <c r="N252" i="14"/>
  <c r="T252" i="14"/>
  <c r="Z252" i="14"/>
  <c r="AF252" i="14"/>
  <c r="AL252" i="14"/>
  <c r="AR252" i="14"/>
  <c r="AX252" i="14"/>
  <c r="BD252" i="14"/>
  <c r="BJ252" i="14"/>
  <c r="BP252" i="14"/>
  <c r="BV252" i="14"/>
  <c r="CB252" i="14"/>
  <c r="CH252" i="14"/>
  <c r="CN252" i="14"/>
  <c r="H253" i="14"/>
  <c r="N253" i="14"/>
  <c r="T253" i="14"/>
  <c r="Z253" i="14"/>
  <c r="AF253" i="14"/>
  <c r="AL253" i="14"/>
  <c r="AR253" i="14"/>
  <c r="AX253" i="14"/>
  <c r="BD253" i="14"/>
  <c r="BJ253" i="14"/>
  <c r="BP253" i="14"/>
  <c r="BV253" i="14"/>
  <c r="CB253" i="14"/>
  <c r="CH253" i="14"/>
  <c r="CN253" i="14"/>
  <c r="H254" i="14"/>
  <c r="N254" i="14"/>
  <c r="T254" i="14"/>
  <c r="Z254" i="14"/>
  <c r="AF254" i="14"/>
  <c r="AL254" i="14"/>
  <c r="AR254" i="14"/>
  <c r="AX254" i="14"/>
  <c r="BD254" i="14"/>
  <c r="BJ254" i="14"/>
  <c r="BP254" i="14"/>
  <c r="BV254" i="14"/>
  <c r="CB254" i="14"/>
  <c r="CH254" i="14"/>
  <c r="CN254" i="14"/>
  <c r="H255" i="14"/>
  <c r="N255" i="14"/>
  <c r="T255" i="14"/>
  <c r="Z255" i="14"/>
  <c r="AF255" i="14"/>
  <c r="AL255" i="14"/>
  <c r="AR255" i="14"/>
  <c r="AX255" i="14"/>
  <c r="BD255" i="14"/>
  <c r="BJ255" i="14"/>
  <c r="BP255" i="14"/>
  <c r="BV255" i="14"/>
  <c r="CB255" i="14"/>
  <c r="CH255" i="14"/>
  <c r="CN255" i="14"/>
  <c r="H256" i="14"/>
  <c r="N256" i="14"/>
  <c r="T256" i="14"/>
  <c r="Z256" i="14"/>
  <c r="AF256" i="14"/>
  <c r="AL256" i="14"/>
  <c r="AR256" i="14"/>
  <c r="AX256" i="14"/>
  <c r="BD256" i="14"/>
  <c r="BJ256" i="14"/>
  <c r="BP256" i="14"/>
  <c r="BV256" i="14"/>
  <c r="CB256" i="14"/>
  <c r="CH256" i="14"/>
  <c r="CN256" i="14"/>
  <c r="H257" i="14"/>
  <c r="N257" i="14"/>
  <c r="T257" i="14"/>
  <c r="Z257" i="14"/>
  <c r="AF257" i="14"/>
  <c r="AL257" i="14"/>
  <c r="AR257" i="14"/>
  <c r="AX257" i="14"/>
  <c r="BD257" i="14"/>
  <c r="BJ257" i="14"/>
  <c r="BP257" i="14"/>
  <c r="BV257" i="14"/>
  <c r="CB257" i="14"/>
  <c r="CH257" i="14"/>
  <c r="CN257" i="14"/>
  <c r="H258" i="14"/>
  <c r="N258" i="14"/>
  <c r="T258" i="14"/>
  <c r="Z258" i="14"/>
  <c r="AF258" i="14"/>
  <c r="AL258" i="14"/>
  <c r="AR258" i="14"/>
  <c r="AX258" i="14"/>
  <c r="BD258" i="14"/>
  <c r="BJ258" i="14"/>
  <c r="BP258" i="14"/>
  <c r="BV258" i="14"/>
  <c r="CB258" i="14"/>
  <c r="CH258" i="14"/>
  <c r="CN258" i="14"/>
  <c r="H259" i="14"/>
  <c r="N259" i="14"/>
  <c r="T259" i="14"/>
  <c r="Z259" i="14"/>
  <c r="AF259" i="14"/>
  <c r="AL259" i="14"/>
  <c r="AR259" i="14"/>
  <c r="AX259" i="14"/>
  <c r="BD259" i="14"/>
  <c r="BJ259" i="14"/>
  <c r="BP259" i="14"/>
  <c r="BV259" i="14"/>
  <c r="CB259" i="14"/>
  <c r="CH259" i="14"/>
  <c r="CN259" i="14"/>
  <c r="H260" i="14"/>
  <c r="N260" i="14"/>
  <c r="T260" i="14"/>
  <c r="Z260" i="14"/>
  <c r="AF260" i="14"/>
  <c r="AL260" i="14"/>
  <c r="AR260" i="14"/>
  <c r="AX260" i="14"/>
  <c r="BD260" i="14"/>
  <c r="BJ260" i="14"/>
  <c r="BP260" i="14"/>
  <c r="BV260" i="14"/>
  <c r="CB260" i="14"/>
  <c r="CH260" i="14"/>
  <c r="CN260" i="14"/>
  <c r="H261" i="14"/>
  <c r="N261" i="14"/>
  <c r="T261" i="14"/>
  <c r="Z261" i="14"/>
  <c r="AF261" i="14"/>
  <c r="AL261" i="14"/>
  <c r="AR261" i="14"/>
  <c r="AX261" i="14"/>
  <c r="BD261" i="14"/>
  <c r="BJ261" i="14"/>
  <c r="BP261" i="14"/>
  <c r="BV261" i="14"/>
  <c r="CB261" i="14"/>
  <c r="CH261" i="14"/>
  <c r="CN261" i="14"/>
  <c r="H262" i="14"/>
  <c r="N262" i="14"/>
  <c r="T262" i="14"/>
  <c r="Z262" i="14"/>
  <c r="AF262" i="14"/>
  <c r="AL262" i="14"/>
  <c r="AR262" i="14"/>
  <c r="AX262" i="14"/>
  <c r="BD262" i="14"/>
  <c r="BJ262" i="14"/>
  <c r="BP262" i="14"/>
  <c r="BV262" i="14"/>
  <c r="CB262" i="14"/>
  <c r="CH262" i="14"/>
  <c r="CN262" i="14"/>
  <c r="H263" i="14"/>
  <c r="N263" i="14"/>
  <c r="T263" i="14"/>
  <c r="Z263" i="14"/>
  <c r="AF263" i="14"/>
  <c r="AL263" i="14"/>
  <c r="AR263" i="14"/>
  <c r="AX263" i="14"/>
  <c r="BD263" i="14"/>
  <c r="BJ263" i="14"/>
  <c r="BP263" i="14"/>
  <c r="BV263" i="14"/>
  <c r="CB263" i="14"/>
  <c r="CH263" i="14"/>
  <c r="CN263" i="14"/>
  <c r="H264" i="14"/>
  <c r="N264" i="14"/>
  <c r="T264" i="14"/>
  <c r="Z264" i="14"/>
  <c r="AF264" i="14"/>
  <c r="AL264" i="14"/>
  <c r="AR264" i="14"/>
  <c r="AX264" i="14"/>
  <c r="BD264" i="14"/>
  <c r="BJ264" i="14"/>
  <c r="BP264" i="14"/>
  <c r="BV264" i="14"/>
  <c r="CB264" i="14"/>
  <c r="CH264" i="14"/>
  <c r="CN264" i="14"/>
  <c r="H265" i="14"/>
  <c r="N265" i="14"/>
  <c r="T265" i="14"/>
  <c r="Z265" i="14"/>
  <c r="AF265" i="14"/>
  <c r="AL265" i="14"/>
  <c r="AR265" i="14"/>
  <c r="AX265" i="14"/>
  <c r="BD265" i="14"/>
  <c r="BJ265" i="14"/>
  <c r="BP265" i="14"/>
  <c r="BV265" i="14"/>
  <c r="CB265" i="14"/>
  <c r="CH265" i="14"/>
  <c r="CN265" i="14"/>
  <c r="H266" i="14"/>
  <c r="N266" i="14"/>
  <c r="T266" i="14"/>
  <c r="Z266" i="14"/>
  <c r="AF266" i="14"/>
  <c r="AL266" i="14"/>
  <c r="AR266" i="14"/>
  <c r="AX266" i="14"/>
  <c r="BD266" i="14"/>
  <c r="BJ266" i="14"/>
  <c r="BP266" i="14"/>
  <c r="BV266" i="14"/>
  <c r="CB266" i="14"/>
  <c r="CH266" i="14"/>
  <c r="CN266" i="14"/>
  <c r="H267" i="14"/>
  <c r="N267" i="14"/>
  <c r="T267" i="14"/>
  <c r="Z267" i="14"/>
  <c r="AF267" i="14"/>
  <c r="AL267" i="14"/>
  <c r="AR267" i="14"/>
  <c r="AX267" i="14"/>
  <c r="BD267" i="14"/>
  <c r="BJ267" i="14"/>
  <c r="BP267" i="14"/>
  <c r="BV267" i="14"/>
  <c r="CB267" i="14"/>
  <c r="CH267" i="14"/>
  <c r="CN267" i="14"/>
  <c r="H268" i="14"/>
  <c r="N268" i="14"/>
  <c r="T268" i="14"/>
  <c r="Z268" i="14"/>
  <c r="AF268" i="14"/>
  <c r="AL268" i="14"/>
  <c r="AR268" i="14"/>
  <c r="AX268" i="14"/>
  <c r="BD268" i="14"/>
  <c r="BJ268" i="14"/>
  <c r="BP268" i="14"/>
  <c r="BV268" i="14"/>
  <c r="CB268" i="14"/>
  <c r="CH268" i="14"/>
  <c r="CN268" i="14"/>
  <c r="H269" i="14"/>
  <c r="N269" i="14"/>
  <c r="T269" i="14"/>
  <c r="Z269" i="14"/>
  <c r="AF269" i="14"/>
  <c r="AL269" i="14"/>
  <c r="AR269" i="14"/>
  <c r="AX269" i="14"/>
  <c r="BD269" i="14"/>
  <c r="BJ269" i="14"/>
  <c r="BP269" i="14"/>
  <c r="BV269" i="14"/>
  <c r="CB269" i="14"/>
  <c r="CH269" i="14"/>
  <c r="CN269" i="14"/>
  <c r="H270" i="14"/>
  <c r="N270" i="14"/>
  <c r="T270" i="14"/>
  <c r="Z270" i="14"/>
  <c r="AF270" i="14"/>
  <c r="AL270" i="14"/>
  <c r="AR270" i="14"/>
  <c r="AX270" i="14"/>
  <c r="BD270" i="14"/>
  <c r="BJ270" i="14"/>
  <c r="BP270" i="14"/>
  <c r="BV270" i="14"/>
  <c r="CB270" i="14"/>
  <c r="CH270" i="14"/>
  <c r="CN270" i="14"/>
  <c r="H271" i="14"/>
  <c r="N271" i="14"/>
  <c r="T271" i="14"/>
  <c r="Z271" i="14"/>
  <c r="AF271" i="14"/>
  <c r="AL271" i="14"/>
  <c r="AR271" i="14"/>
  <c r="AX271" i="14"/>
  <c r="BD271" i="14"/>
  <c r="BJ271" i="14"/>
  <c r="BP271" i="14"/>
  <c r="BV271" i="14"/>
  <c r="CB271" i="14"/>
  <c r="CH271" i="14"/>
  <c r="CN271" i="14"/>
  <c r="H272" i="14"/>
  <c r="N272" i="14"/>
  <c r="T272" i="14"/>
  <c r="Z272" i="14"/>
  <c r="AF272" i="14"/>
  <c r="AL272" i="14"/>
  <c r="AR272" i="14"/>
  <c r="AX272" i="14"/>
  <c r="BD272" i="14"/>
  <c r="BJ272" i="14"/>
  <c r="BP272" i="14"/>
  <c r="BV272" i="14"/>
  <c r="CB272" i="14"/>
  <c r="CH272" i="14"/>
  <c r="CN272" i="14"/>
  <c r="H273" i="14"/>
  <c r="N273" i="14"/>
  <c r="T273" i="14"/>
  <c r="Z273" i="14"/>
  <c r="AF273" i="14"/>
  <c r="AL273" i="14"/>
  <c r="AR273" i="14"/>
  <c r="AX273" i="14"/>
  <c r="BD273" i="14"/>
  <c r="BJ273" i="14"/>
  <c r="BP273" i="14"/>
  <c r="BV273" i="14"/>
  <c r="CB273" i="14"/>
  <c r="CH273" i="14"/>
  <c r="CN273" i="14"/>
  <c r="H274" i="14"/>
  <c r="N274" i="14"/>
  <c r="T274" i="14"/>
  <c r="Z274" i="14"/>
  <c r="AF274" i="14"/>
  <c r="AL274" i="14"/>
  <c r="AR274" i="14"/>
  <c r="AX274" i="14"/>
  <c r="BD274" i="14"/>
  <c r="BJ274" i="14"/>
  <c r="BP274" i="14"/>
  <c r="BV274" i="14"/>
  <c r="CB274" i="14"/>
  <c r="CH274" i="14"/>
  <c r="CN274" i="14"/>
  <c r="H275" i="14"/>
  <c r="N275" i="14"/>
  <c r="T275" i="14"/>
  <c r="Z275" i="14"/>
  <c r="AF275" i="14"/>
  <c r="AL275" i="14"/>
  <c r="AR275" i="14"/>
  <c r="AX275" i="14"/>
  <c r="BD275" i="14"/>
  <c r="BJ275" i="14"/>
  <c r="BP275" i="14"/>
  <c r="BV275" i="14"/>
  <c r="CB275" i="14"/>
  <c r="CH275" i="14"/>
  <c r="CN275" i="14"/>
  <c r="H276" i="14"/>
  <c r="N276" i="14"/>
  <c r="T276" i="14"/>
  <c r="Z276" i="14"/>
  <c r="AF276" i="14"/>
  <c r="AL276" i="14"/>
  <c r="AR276" i="14"/>
  <c r="AX276" i="14"/>
  <c r="BD276" i="14"/>
  <c r="BJ276" i="14"/>
  <c r="BP276" i="14"/>
  <c r="BV276" i="14"/>
  <c r="CB276" i="14"/>
  <c r="CH276" i="14"/>
  <c r="CN276" i="14"/>
  <c r="H277" i="14"/>
  <c r="N277" i="14"/>
  <c r="T277" i="14"/>
  <c r="Z277" i="14"/>
  <c r="AF277" i="14"/>
  <c r="AL277" i="14"/>
  <c r="AR277" i="14"/>
  <c r="AX277" i="14"/>
  <c r="BD277" i="14"/>
  <c r="BJ277" i="14"/>
  <c r="BP277" i="14"/>
  <c r="BV277" i="14"/>
  <c r="CB277" i="14"/>
  <c r="CH277" i="14"/>
  <c r="CN277" i="14"/>
  <c r="H278" i="14"/>
  <c r="N278" i="14"/>
  <c r="T278" i="14"/>
  <c r="Z278" i="14"/>
  <c r="AF278" i="14"/>
  <c r="AL278" i="14"/>
  <c r="AR278" i="14"/>
  <c r="AX278" i="14"/>
  <c r="BD278" i="14"/>
  <c r="BJ278" i="14"/>
  <c r="BP278" i="14"/>
  <c r="BV278" i="14"/>
  <c r="CB278" i="14"/>
  <c r="CH278" i="14"/>
  <c r="CN278" i="14"/>
  <c r="H279" i="14"/>
  <c r="N279" i="14"/>
  <c r="T279" i="14"/>
  <c r="Z279" i="14"/>
  <c r="AF279" i="14"/>
  <c r="AL279" i="14"/>
  <c r="AR279" i="14"/>
  <c r="AX279" i="14"/>
  <c r="BD279" i="14"/>
  <c r="BJ279" i="14"/>
  <c r="BP279" i="14"/>
  <c r="BV279" i="14"/>
  <c r="CB279" i="14"/>
  <c r="CH279" i="14"/>
  <c r="CN279" i="14"/>
  <c r="H280" i="14"/>
  <c r="N280" i="14"/>
  <c r="T280" i="14"/>
  <c r="Z280" i="14"/>
  <c r="AF280" i="14"/>
  <c r="AL280" i="14"/>
  <c r="AR280" i="14"/>
  <c r="AX280" i="14"/>
  <c r="BD280" i="14"/>
  <c r="BJ280" i="14"/>
  <c r="BP280" i="14"/>
  <c r="BV280" i="14"/>
  <c r="CB280" i="14"/>
  <c r="CH280" i="14"/>
  <c r="CN280" i="14"/>
  <c r="H281" i="14"/>
  <c r="N281" i="14"/>
  <c r="T281" i="14"/>
  <c r="Z281" i="14"/>
  <c r="AF281" i="14"/>
  <c r="AL281" i="14"/>
  <c r="AR281" i="14"/>
  <c r="AX281" i="14"/>
  <c r="BD281" i="14"/>
  <c r="BJ281" i="14"/>
  <c r="BP281" i="14"/>
  <c r="BV281" i="14"/>
  <c r="CB281" i="14"/>
  <c r="CH281" i="14"/>
  <c r="CN281" i="14"/>
  <c r="H282" i="14"/>
  <c r="N282" i="14"/>
  <c r="T282" i="14"/>
  <c r="Z282" i="14"/>
  <c r="AF282" i="14"/>
  <c r="AL282" i="14"/>
  <c r="AR282" i="14"/>
  <c r="AX282" i="14"/>
  <c r="BD282" i="14"/>
  <c r="BJ282" i="14"/>
  <c r="BP282" i="14"/>
  <c r="BV282" i="14"/>
  <c r="CB282" i="14"/>
  <c r="CH282" i="14"/>
  <c r="CN282" i="14"/>
  <c r="H283" i="14"/>
  <c r="N283" i="14"/>
  <c r="T283" i="14"/>
  <c r="Z283" i="14"/>
  <c r="AF283" i="14"/>
  <c r="AL283" i="14"/>
  <c r="AR283" i="14"/>
  <c r="AX283" i="14"/>
  <c r="BD283" i="14"/>
  <c r="BJ283" i="14"/>
  <c r="BP283" i="14"/>
  <c r="BV283" i="14"/>
  <c r="CB283" i="14"/>
  <c r="CH283" i="14"/>
  <c r="CN283" i="14"/>
  <c r="H284" i="14"/>
  <c r="N284" i="14"/>
  <c r="T284" i="14"/>
  <c r="Z284" i="14"/>
  <c r="AF284" i="14"/>
  <c r="AL284" i="14"/>
  <c r="AR284" i="14"/>
  <c r="AX284" i="14"/>
  <c r="BD284" i="14"/>
  <c r="BJ284" i="14"/>
  <c r="BP284" i="14"/>
  <c r="BV284" i="14"/>
  <c r="CB284" i="14"/>
  <c r="CH284" i="14"/>
  <c r="CN284" i="14"/>
  <c r="H285" i="14"/>
  <c r="N285" i="14"/>
  <c r="T285" i="14"/>
  <c r="Z285" i="14"/>
  <c r="AF285" i="14"/>
  <c r="AL285" i="14"/>
  <c r="AR285" i="14"/>
  <c r="AX285" i="14"/>
  <c r="BD285" i="14"/>
  <c r="BJ285" i="14"/>
  <c r="BP285" i="14"/>
  <c r="BV285" i="14"/>
  <c r="CB285" i="14"/>
  <c r="CH285" i="14"/>
  <c r="CN285" i="14"/>
  <c r="H286" i="14"/>
  <c r="N286" i="14"/>
  <c r="T286" i="14"/>
  <c r="Z286" i="14"/>
  <c r="AF286" i="14"/>
  <c r="AL286" i="14"/>
  <c r="AR286" i="14"/>
  <c r="AX286" i="14"/>
  <c r="BD286" i="14"/>
  <c r="BJ286" i="14"/>
  <c r="BP286" i="14"/>
  <c r="BV286" i="14"/>
  <c r="CB286" i="14"/>
  <c r="CH286" i="14"/>
  <c r="CN286" i="14"/>
  <c r="H287" i="14"/>
  <c r="N287" i="14"/>
  <c r="T287" i="14"/>
  <c r="Z287" i="14"/>
  <c r="AF287" i="14"/>
  <c r="AL287" i="14"/>
  <c r="AR287" i="14"/>
  <c r="AX287" i="14"/>
  <c r="BD287" i="14"/>
  <c r="BJ287" i="14"/>
  <c r="BP287" i="14"/>
  <c r="BV287" i="14"/>
  <c r="CB287" i="14"/>
  <c r="CH287" i="14"/>
  <c r="CN287" i="14"/>
  <c r="H288" i="14"/>
  <c r="N288" i="14"/>
  <c r="T288" i="14"/>
  <c r="Z288" i="14"/>
  <c r="AF288" i="14"/>
  <c r="AL288" i="14"/>
  <c r="AR288" i="14"/>
  <c r="AX288" i="14"/>
  <c r="BD288" i="14"/>
  <c r="BJ288" i="14"/>
  <c r="BP288" i="14"/>
  <c r="BV288" i="14"/>
  <c r="CB288" i="14"/>
  <c r="CH288" i="14"/>
  <c r="CN288" i="14"/>
  <c r="H289" i="14"/>
  <c r="N289" i="14"/>
  <c r="T289" i="14"/>
  <c r="Z289" i="14"/>
  <c r="AF289" i="14"/>
  <c r="AL289" i="14"/>
  <c r="AR289" i="14"/>
  <c r="AX289" i="14"/>
  <c r="BD289" i="14"/>
  <c r="BJ289" i="14"/>
  <c r="BP289" i="14"/>
  <c r="BV289" i="14"/>
  <c r="CB289" i="14"/>
  <c r="CH289" i="14"/>
  <c r="CN289" i="14"/>
  <c r="H290" i="14"/>
  <c r="N290" i="14"/>
  <c r="T290" i="14"/>
  <c r="Z290" i="14"/>
  <c r="AF290" i="14"/>
  <c r="AL290" i="14"/>
  <c r="AR290" i="14"/>
  <c r="AX290" i="14"/>
  <c r="BD290" i="14"/>
  <c r="BJ290" i="14"/>
  <c r="BP290" i="14"/>
  <c r="BV290" i="14"/>
  <c r="CB290" i="14"/>
  <c r="CH290" i="14"/>
  <c r="CN290" i="14"/>
  <c r="H291" i="14"/>
  <c r="N291" i="14"/>
  <c r="T291" i="14"/>
  <c r="Z291" i="14"/>
  <c r="AF291" i="14"/>
  <c r="AL291" i="14"/>
  <c r="AR291" i="14"/>
  <c r="AX291" i="14"/>
  <c r="BD291" i="14"/>
  <c r="BJ291" i="14"/>
  <c r="BP291" i="14"/>
  <c r="BV291" i="14"/>
  <c r="CB291" i="14"/>
  <c r="CH291" i="14"/>
  <c r="CN291" i="14"/>
  <c r="H292" i="14"/>
  <c r="N292" i="14"/>
  <c r="T292" i="14"/>
  <c r="Z292" i="14"/>
  <c r="AF292" i="14"/>
  <c r="AL292" i="14"/>
  <c r="AR292" i="14"/>
  <c r="AX292" i="14"/>
  <c r="BD292" i="14"/>
  <c r="BJ292" i="14"/>
  <c r="BP292" i="14"/>
  <c r="BV292" i="14"/>
  <c r="CB292" i="14"/>
  <c r="CH292" i="14"/>
  <c r="CN292" i="14"/>
  <c r="H293" i="14"/>
  <c r="N293" i="14"/>
  <c r="T293" i="14"/>
  <c r="Z293" i="14"/>
  <c r="AF293" i="14"/>
  <c r="AL293" i="14"/>
  <c r="AR293" i="14"/>
  <c r="AX293" i="14"/>
  <c r="BD293" i="14"/>
  <c r="BJ293" i="14"/>
  <c r="BP293" i="14"/>
  <c r="BV293" i="14"/>
  <c r="CB293" i="14"/>
  <c r="CH293" i="14"/>
  <c r="CN293" i="14"/>
  <c r="H294" i="14"/>
  <c r="N294" i="14"/>
  <c r="T294" i="14"/>
  <c r="Z294" i="14"/>
  <c r="AF294" i="14"/>
  <c r="AL294" i="14"/>
  <c r="AR294" i="14"/>
  <c r="AX294" i="14"/>
  <c r="BD294" i="14"/>
  <c r="BJ294" i="14"/>
  <c r="BP294" i="14"/>
  <c r="BV294" i="14"/>
  <c r="CB294" i="14"/>
  <c r="CH294" i="14"/>
  <c r="CN294" i="14"/>
  <c r="H295" i="14"/>
  <c r="N295" i="14"/>
  <c r="T295" i="14"/>
  <c r="Z295" i="14"/>
  <c r="AF295" i="14"/>
  <c r="AL295" i="14"/>
  <c r="AR295" i="14"/>
  <c r="AX295" i="14"/>
  <c r="BD295" i="14"/>
  <c r="BJ295" i="14"/>
  <c r="BP295" i="14"/>
  <c r="BV295" i="14"/>
  <c r="CB295" i="14"/>
  <c r="CH295" i="14"/>
  <c r="CN295" i="14"/>
  <c r="H296" i="14"/>
  <c r="N296" i="14"/>
  <c r="T296" i="14"/>
  <c r="Z296" i="14"/>
  <c r="AF296" i="14"/>
  <c r="AL296" i="14"/>
  <c r="AR296" i="14"/>
  <c r="AX296" i="14"/>
  <c r="BD296" i="14"/>
  <c r="BJ296" i="14"/>
  <c r="BP296" i="14"/>
  <c r="BV296" i="14"/>
  <c r="CB296" i="14"/>
  <c r="CH296" i="14"/>
  <c r="CN296" i="14"/>
  <c r="H297" i="14"/>
  <c r="N297" i="14"/>
  <c r="T297" i="14"/>
  <c r="Z297" i="14"/>
  <c r="AF297" i="14"/>
  <c r="AL297" i="14"/>
  <c r="AR297" i="14"/>
  <c r="AX297" i="14"/>
  <c r="BD297" i="14"/>
  <c r="BJ297" i="14"/>
  <c r="BP297" i="14"/>
  <c r="BV297" i="14"/>
  <c r="CB297" i="14"/>
  <c r="CH297" i="14"/>
  <c r="CN297" i="14"/>
  <c r="H298" i="14"/>
  <c r="N298" i="14"/>
  <c r="T298" i="14"/>
  <c r="Z298" i="14"/>
  <c r="AF298" i="14"/>
  <c r="AL298" i="14"/>
  <c r="AR298" i="14"/>
  <c r="AX298" i="14"/>
  <c r="BD298" i="14"/>
  <c r="BJ298" i="14"/>
  <c r="BP298" i="14"/>
  <c r="BV298" i="14"/>
  <c r="CB298" i="14"/>
  <c r="CH298" i="14"/>
  <c r="CN298" i="14"/>
  <c r="H299" i="14"/>
  <c r="N299" i="14"/>
  <c r="T299" i="14"/>
  <c r="Z299" i="14"/>
  <c r="AF299" i="14"/>
  <c r="AL299" i="14"/>
  <c r="AR299" i="14"/>
  <c r="AX299" i="14"/>
  <c r="BD299" i="14"/>
  <c r="BJ299" i="14"/>
  <c r="BP299" i="14"/>
  <c r="BV299" i="14"/>
  <c r="CB299" i="14"/>
  <c r="CH299" i="14"/>
  <c r="CN299" i="14"/>
  <c r="H300" i="14"/>
  <c r="N300" i="14"/>
  <c r="T300" i="14"/>
  <c r="Z300" i="14"/>
  <c r="AF300" i="14"/>
  <c r="AL300" i="14"/>
  <c r="AR300" i="14"/>
  <c r="AX300" i="14"/>
  <c r="BD300" i="14"/>
  <c r="BJ300" i="14"/>
  <c r="BP300" i="14"/>
  <c r="BV300" i="14"/>
  <c r="CB300" i="14"/>
  <c r="CH300" i="14"/>
  <c r="CN300" i="14"/>
  <c r="H301" i="14"/>
  <c r="N301" i="14"/>
  <c r="T301" i="14"/>
  <c r="Z301" i="14"/>
  <c r="AF301" i="14"/>
  <c r="AL301" i="14"/>
  <c r="AR301" i="14"/>
  <c r="AX301" i="14"/>
  <c r="BD301" i="14"/>
  <c r="BJ301" i="14"/>
  <c r="BP301" i="14"/>
  <c r="BV301" i="14"/>
  <c r="CB301" i="14"/>
  <c r="CH301" i="14"/>
  <c r="CN301" i="14"/>
  <c r="H302" i="14"/>
  <c r="N302" i="14"/>
  <c r="T302" i="14"/>
  <c r="Z302" i="14"/>
  <c r="AF302" i="14"/>
  <c r="AL302" i="14"/>
  <c r="AR302" i="14"/>
  <c r="AX302" i="14"/>
  <c r="BD302" i="14"/>
  <c r="BJ302" i="14"/>
  <c r="BP302" i="14"/>
  <c r="BV302" i="14"/>
  <c r="CB302" i="14"/>
  <c r="CH302" i="14"/>
  <c r="CN302" i="14"/>
  <c r="H303" i="14"/>
  <c r="N303" i="14"/>
  <c r="T303" i="14"/>
  <c r="Z303" i="14"/>
  <c r="AF303" i="14"/>
  <c r="AL303" i="14"/>
  <c r="AR303" i="14"/>
  <c r="AX303" i="14"/>
  <c r="BD303" i="14"/>
  <c r="BJ303" i="14"/>
  <c r="BP303" i="14"/>
  <c r="BV303" i="14"/>
  <c r="CB303" i="14"/>
  <c r="CH303" i="14"/>
  <c r="CN303" i="14"/>
  <c r="H304" i="14"/>
  <c r="N304" i="14"/>
  <c r="T304" i="14"/>
  <c r="Z304" i="14"/>
  <c r="AF304" i="14"/>
  <c r="AL304" i="14"/>
  <c r="AR304" i="14"/>
  <c r="AX304" i="14"/>
  <c r="BD304" i="14"/>
  <c r="BJ304" i="14"/>
  <c r="BP304" i="14"/>
  <c r="BV304" i="14"/>
  <c r="CB304" i="14"/>
  <c r="CH304" i="14"/>
  <c r="CN304" i="14"/>
  <c r="H305" i="14"/>
  <c r="N305" i="14"/>
  <c r="T305" i="14"/>
  <c r="Z305" i="14"/>
  <c r="AF305" i="14"/>
  <c r="AL305" i="14"/>
  <c r="AR305" i="14"/>
  <c r="AX305" i="14"/>
  <c r="BD305" i="14"/>
  <c r="BJ305" i="14"/>
  <c r="BP305" i="14"/>
  <c r="BV305" i="14"/>
  <c r="CB305" i="14"/>
  <c r="CH305" i="14"/>
  <c r="CN305" i="14"/>
  <c r="H306" i="14"/>
  <c r="N306" i="14"/>
  <c r="T306" i="14"/>
  <c r="Z306" i="14"/>
  <c r="AF306" i="14"/>
  <c r="AL306" i="14"/>
  <c r="AR306" i="14"/>
  <c r="AX306" i="14"/>
  <c r="BD306" i="14"/>
  <c r="BJ306" i="14"/>
  <c r="BP306" i="14"/>
  <c r="BV306" i="14"/>
  <c r="CB306" i="14"/>
  <c r="CH306" i="14"/>
  <c r="CN306" i="14"/>
  <c r="H307" i="14"/>
  <c r="N307" i="14"/>
  <c r="T307" i="14"/>
  <c r="Z307" i="14"/>
  <c r="AF307" i="14"/>
  <c r="AL307" i="14"/>
  <c r="AR307" i="14"/>
  <c r="AX307" i="14"/>
  <c r="BD307" i="14"/>
  <c r="BJ307" i="14"/>
  <c r="BP307" i="14"/>
  <c r="BV307" i="14"/>
  <c r="CB307" i="14"/>
  <c r="CH307" i="14"/>
  <c r="CN307" i="14"/>
  <c r="H308" i="14"/>
  <c r="N308" i="14"/>
  <c r="T308" i="14"/>
  <c r="Z308" i="14"/>
  <c r="AF308" i="14"/>
  <c r="AL308" i="14"/>
  <c r="AR308" i="14"/>
  <c r="AX308" i="14"/>
  <c r="BD308" i="14"/>
  <c r="BJ308" i="14"/>
  <c r="BP308" i="14"/>
  <c r="BV308" i="14"/>
  <c r="CB308" i="14"/>
  <c r="CH308" i="14"/>
  <c r="CN308" i="14"/>
  <c r="H309" i="14"/>
  <c r="N309" i="14"/>
  <c r="T309" i="14"/>
  <c r="Z309" i="14"/>
  <c r="AF309" i="14"/>
  <c r="AL309" i="14"/>
  <c r="AR309" i="14"/>
  <c r="AX309" i="14"/>
  <c r="BD309" i="14"/>
  <c r="BJ309" i="14"/>
  <c r="BP309" i="14"/>
  <c r="BV309" i="14"/>
  <c r="CB309" i="14"/>
  <c r="CH309" i="14"/>
  <c r="CN309" i="14"/>
  <c r="H310" i="14"/>
  <c r="N310" i="14"/>
  <c r="T310" i="14"/>
  <c r="Z310" i="14"/>
  <c r="AF310" i="14"/>
  <c r="AL310" i="14"/>
  <c r="AR310" i="14"/>
  <c r="AX310" i="14"/>
  <c r="BD310" i="14"/>
  <c r="BJ310" i="14"/>
  <c r="BP310" i="14"/>
  <c r="BV310" i="14"/>
  <c r="CB310" i="14"/>
  <c r="CH310" i="14"/>
  <c r="CN310" i="14"/>
  <c r="H311" i="14"/>
  <c r="N311" i="14"/>
  <c r="T311" i="14"/>
  <c r="Z311" i="14"/>
  <c r="AF311" i="14"/>
  <c r="AL311" i="14"/>
  <c r="AR311" i="14"/>
  <c r="AX311" i="14"/>
  <c r="BD311" i="14"/>
  <c r="BJ311" i="14"/>
  <c r="BP311" i="14"/>
  <c r="BV311" i="14"/>
  <c r="CB311" i="14"/>
  <c r="CH311" i="14"/>
  <c r="CN311" i="14"/>
  <c r="H312" i="14"/>
  <c r="N312" i="14"/>
  <c r="T312" i="14"/>
  <c r="Z312" i="14"/>
  <c r="AF312" i="14"/>
  <c r="AL312" i="14"/>
  <c r="AR312" i="14"/>
  <c r="AX312" i="14"/>
  <c r="BD312" i="14"/>
  <c r="BJ312" i="14"/>
  <c r="BP312" i="14"/>
  <c r="BV312" i="14"/>
  <c r="CB312" i="14"/>
  <c r="CH312" i="14"/>
  <c r="CN312" i="14"/>
  <c r="H313" i="14"/>
  <c r="N313" i="14"/>
  <c r="T313" i="14"/>
  <c r="Z313" i="14"/>
  <c r="AF313" i="14"/>
  <c r="AL313" i="14"/>
  <c r="AR313" i="14"/>
  <c r="AX313" i="14"/>
  <c r="BD313" i="14"/>
  <c r="BJ313" i="14"/>
  <c r="BP313" i="14"/>
  <c r="BV313" i="14"/>
  <c r="CB313" i="14"/>
  <c r="CH313" i="14"/>
  <c r="CN313" i="14"/>
  <c r="H314" i="14"/>
  <c r="N314" i="14"/>
  <c r="T314" i="14"/>
  <c r="Z314" i="14"/>
  <c r="AF314" i="14"/>
  <c r="AL314" i="14"/>
  <c r="AR314" i="14"/>
  <c r="AX314" i="14"/>
  <c r="BD314" i="14"/>
  <c r="BJ314" i="14"/>
  <c r="BP314" i="14"/>
  <c r="BV314" i="14"/>
  <c r="CB314" i="14"/>
  <c r="CH314" i="14"/>
  <c r="CN314" i="14"/>
  <c r="H315" i="14"/>
  <c r="N315" i="14"/>
  <c r="T315" i="14"/>
  <c r="Z315" i="14"/>
  <c r="AF315" i="14"/>
  <c r="AL315" i="14"/>
  <c r="AR315" i="14"/>
  <c r="AX315" i="14"/>
  <c r="BD315" i="14"/>
  <c r="BJ315" i="14"/>
  <c r="BP315" i="14"/>
  <c r="BV315" i="14"/>
  <c r="CB315" i="14"/>
  <c r="CH315" i="14"/>
  <c r="CN315" i="14"/>
  <c r="H316" i="14"/>
  <c r="N316" i="14"/>
  <c r="T316" i="14"/>
  <c r="Z316" i="14"/>
  <c r="AF316" i="14"/>
  <c r="AL316" i="14"/>
  <c r="AR316" i="14"/>
  <c r="AX316" i="14"/>
  <c r="BD316" i="14"/>
  <c r="BJ316" i="14"/>
  <c r="BP316" i="14"/>
  <c r="BV316" i="14"/>
  <c r="CB316" i="14"/>
  <c r="CH316" i="14"/>
  <c r="CN316" i="14"/>
  <c r="H317" i="14"/>
  <c r="N317" i="14"/>
  <c r="T317" i="14"/>
  <c r="Z317" i="14"/>
  <c r="AF317" i="14"/>
  <c r="AL317" i="14"/>
  <c r="AR317" i="14"/>
  <c r="AX317" i="14"/>
  <c r="BD317" i="14"/>
  <c r="BJ317" i="14"/>
  <c r="BP317" i="14"/>
  <c r="BV317" i="14"/>
  <c r="CB317" i="14"/>
  <c r="CH317" i="14"/>
  <c r="CN317" i="14"/>
  <c r="H318" i="14"/>
  <c r="N318" i="14"/>
  <c r="T318" i="14"/>
  <c r="Z318" i="14"/>
  <c r="AF318" i="14"/>
  <c r="AL318" i="14"/>
  <c r="AR318" i="14"/>
  <c r="AX318" i="14"/>
  <c r="BD318" i="14"/>
  <c r="BJ318" i="14"/>
  <c r="BP318" i="14"/>
  <c r="BV318" i="14"/>
  <c r="CB318" i="14"/>
  <c r="CH318" i="14"/>
  <c r="CN318" i="14"/>
  <c r="H319" i="14"/>
  <c r="N319" i="14"/>
  <c r="T319" i="14"/>
  <c r="Z319" i="14"/>
  <c r="AF319" i="14"/>
  <c r="AL319" i="14"/>
  <c r="AR319" i="14"/>
  <c r="AX319" i="14"/>
  <c r="BD319" i="14"/>
  <c r="BJ319" i="14"/>
  <c r="BP319" i="14"/>
  <c r="BV319" i="14"/>
  <c r="CB319" i="14"/>
  <c r="CH319" i="14"/>
  <c r="CN319" i="14"/>
  <c r="H320" i="14"/>
  <c r="N320" i="14"/>
  <c r="T320" i="14"/>
  <c r="Z320" i="14"/>
  <c r="AF320" i="14"/>
  <c r="AL320" i="14"/>
  <c r="AR320" i="14"/>
  <c r="AX320" i="14"/>
  <c r="BD320" i="14"/>
  <c r="BJ320" i="14"/>
  <c r="BP320" i="14"/>
  <c r="BV320" i="14"/>
  <c r="CB320" i="14"/>
  <c r="CH320" i="14"/>
  <c r="CN320" i="14"/>
  <c r="H321" i="14"/>
  <c r="N321" i="14"/>
  <c r="T321" i="14"/>
  <c r="Z321" i="14"/>
  <c r="AF321" i="14"/>
  <c r="AL321" i="14"/>
  <c r="AR321" i="14"/>
  <c r="AX321" i="14"/>
  <c r="BD321" i="14"/>
  <c r="BJ321" i="14"/>
  <c r="BP321" i="14"/>
  <c r="BV321" i="14"/>
  <c r="CB321" i="14"/>
  <c r="CH321" i="14"/>
  <c r="CN321" i="14"/>
  <c r="H322" i="14"/>
  <c r="N322" i="14"/>
  <c r="T322" i="14"/>
  <c r="Z322" i="14"/>
  <c r="AF322" i="14"/>
  <c r="AL322" i="14"/>
  <c r="AR322" i="14"/>
  <c r="AX322" i="14"/>
  <c r="BD322" i="14"/>
  <c r="BJ322" i="14"/>
  <c r="BP322" i="14"/>
  <c r="BV322" i="14"/>
  <c r="CB322" i="14"/>
  <c r="CH322" i="14"/>
  <c r="CN322" i="14"/>
  <c r="H323" i="14"/>
  <c r="N323" i="14"/>
  <c r="T323" i="14"/>
  <c r="Z323" i="14"/>
  <c r="AF323" i="14"/>
  <c r="AL323" i="14"/>
  <c r="AR323" i="14"/>
  <c r="AX323" i="14"/>
  <c r="BD323" i="14"/>
  <c r="BJ323" i="14"/>
  <c r="BP323" i="14"/>
  <c r="BV323" i="14"/>
  <c r="CB323" i="14"/>
  <c r="CH323" i="14"/>
  <c r="CN323" i="14"/>
  <c r="H324" i="14"/>
  <c r="N324" i="14"/>
  <c r="T324" i="14"/>
  <c r="Z324" i="14"/>
  <c r="AF324" i="14"/>
  <c r="AL324" i="14"/>
  <c r="AR324" i="14"/>
  <c r="AX324" i="14"/>
  <c r="BD324" i="14"/>
  <c r="BJ324" i="14"/>
  <c r="BP324" i="14"/>
  <c r="BV324" i="14"/>
  <c r="CB324" i="14"/>
  <c r="CH324" i="14"/>
  <c r="CN324" i="14"/>
  <c r="H325" i="14"/>
  <c r="N325" i="14"/>
  <c r="T325" i="14"/>
  <c r="Z325" i="14"/>
  <c r="AF325" i="14"/>
  <c r="AL325" i="14"/>
  <c r="AR325" i="14"/>
  <c r="AX325" i="14"/>
  <c r="BD325" i="14"/>
  <c r="BJ325" i="14"/>
  <c r="BP325" i="14"/>
  <c r="BV325" i="14"/>
  <c r="CB325" i="14"/>
  <c r="CH325" i="14"/>
  <c r="CN325" i="14"/>
  <c r="H326" i="14"/>
  <c r="N326" i="14"/>
  <c r="T326" i="14"/>
  <c r="Z326" i="14"/>
  <c r="AF326" i="14"/>
  <c r="AL326" i="14"/>
  <c r="AR326" i="14"/>
  <c r="AX326" i="14"/>
  <c r="BD326" i="14"/>
  <c r="BJ326" i="14"/>
  <c r="BP326" i="14"/>
  <c r="BV326" i="14"/>
  <c r="CB326" i="14"/>
  <c r="CH326" i="14"/>
  <c r="CN326" i="14"/>
  <c r="H327" i="14"/>
  <c r="N327" i="14"/>
  <c r="T327" i="14"/>
  <c r="Z327" i="14"/>
  <c r="AF327" i="14"/>
  <c r="AL327" i="14"/>
  <c r="AR327" i="14"/>
  <c r="AX327" i="14"/>
  <c r="BD327" i="14"/>
  <c r="BJ327" i="14"/>
  <c r="BP327" i="14"/>
  <c r="BV327" i="14"/>
  <c r="CB327" i="14"/>
  <c r="CH327" i="14"/>
  <c r="CN327" i="14"/>
  <c r="H328" i="14"/>
  <c r="N328" i="14"/>
  <c r="T328" i="14"/>
  <c r="Z328" i="14"/>
  <c r="AF328" i="14"/>
  <c r="AL328" i="14"/>
  <c r="AR328" i="14"/>
  <c r="AX328" i="14"/>
  <c r="BD328" i="14"/>
  <c r="BJ328" i="14"/>
  <c r="BP328" i="14"/>
  <c r="BV328" i="14"/>
  <c r="CB328" i="14"/>
  <c r="CH328" i="14"/>
  <c r="CN328" i="14"/>
  <c r="H329" i="14"/>
  <c r="N329" i="14"/>
  <c r="T329" i="14"/>
  <c r="Z329" i="14"/>
  <c r="AF329" i="14"/>
  <c r="AL329" i="14"/>
  <c r="AR329" i="14"/>
  <c r="AX329" i="14"/>
  <c r="BD329" i="14"/>
  <c r="BJ329" i="14"/>
  <c r="BP329" i="14"/>
  <c r="BV329" i="14"/>
  <c r="CB329" i="14"/>
  <c r="CH329" i="14"/>
  <c r="CN329" i="14"/>
  <c r="H330" i="14"/>
  <c r="N330" i="14"/>
  <c r="T330" i="14"/>
  <c r="Z330" i="14"/>
  <c r="AF330" i="14"/>
  <c r="AL330" i="14"/>
  <c r="AR330" i="14"/>
  <c r="AX330" i="14"/>
  <c r="BD330" i="14"/>
  <c r="BJ330" i="14"/>
  <c r="BP330" i="14"/>
  <c r="BV330" i="14"/>
  <c r="CB330" i="14"/>
  <c r="CH330" i="14"/>
  <c r="CN330" i="14"/>
  <c r="H331" i="14"/>
  <c r="N331" i="14"/>
  <c r="T331" i="14"/>
  <c r="Z331" i="14"/>
  <c r="AF331" i="14"/>
  <c r="AL331" i="14"/>
  <c r="AR331" i="14"/>
  <c r="AX331" i="14"/>
  <c r="BD331" i="14"/>
  <c r="BJ331" i="14"/>
  <c r="BP331" i="14"/>
  <c r="BV331" i="14"/>
  <c r="CB331" i="14"/>
  <c r="CH331" i="14"/>
  <c r="CN331" i="14"/>
  <c r="H332" i="14"/>
  <c r="N332" i="14"/>
  <c r="T332" i="14"/>
  <c r="Z332" i="14"/>
  <c r="AF332" i="14"/>
  <c r="AL332" i="14"/>
  <c r="AR332" i="14"/>
  <c r="AX332" i="14"/>
  <c r="BD332" i="14"/>
  <c r="BJ332" i="14"/>
  <c r="BP332" i="14"/>
  <c r="BV332" i="14"/>
  <c r="CB332" i="14"/>
  <c r="CH332" i="14"/>
  <c r="CN332" i="14"/>
  <c r="H333" i="14"/>
  <c r="N333" i="14"/>
  <c r="T333" i="14"/>
  <c r="Z333" i="14"/>
  <c r="AF333" i="14"/>
  <c r="AL333" i="14"/>
  <c r="AR333" i="14"/>
  <c r="AX333" i="14"/>
  <c r="BD333" i="14"/>
  <c r="BJ333" i="14"/>
  <c r="BP333" i="14"/>
  <c r="BV333" i="14"/>
  <c r="CB333" i="14"/>
  <c r="CH333" i="14"/>
  <c r="CN333" i="14"/>
  <c r="H334" i="14"/>
  <c r="N334" i="14"/>
  <c r="T334" i="14"/>
  <c r="Z334" i="14"/>
  <c r="AF334" i="14"/>
  <c r="AL334" i="14"/>
  <c r="AR334" i="14"/>
  <c r="AX334" i="14"/>
  <c r="BD334" i="14"/>
  <c r="BJ334" i="14"/>
  <c r="BP334" i="14"/>
  <c r="BV334" i="14"/>
  <c r="CB334" i="14"/>
  <c r="CH334" i="14"/>
  <c r="CN334" i="14"/>
  <c r="H335" i="14"/>
  <c r="N335" i="14"/>
  <c r="T335" i="14"/>
  <c r="Z335" i="14"/>
  <c r="AF335" i="14"/>
  <c r="AL335" i="14"/>
  <c r="AR335" i="14"/>
  <c r="AX335" i="14"/>
  <c r="BD335" i="14"/>
  <c r="BJ335" i="14"/>
  <c r="BP335" i="14"/>
  <c r="BV335" i="14"/>
  <c r="CB335" i="14"/>
  <c r="CH335" i="14"/>
  <c r="CN335" i="14"/>
  <c r="H336" i="14"/>
  <c r="N336" i="14"/>
  <c r="T336" i="14"/>
  <c r="Z336" i="14"/>
  <c r="AF336" i="14"/>
  <c r="AL336" i="14"/>
  <c r="AR336" i="14"/>
  <c r="AX336" i="14"/>
  <c r="BD336" i="14"/>
  <c r="BJ336" i="14"/>
  <c r="BP336" i="14"/>
  <c r="BV336" i="14"/>
  <c r="CB336" i="14"/>
  <c r="CH336" i="14"/>
  <c r="CN336" i="14"/>
  <c r="H337" i="14"/>
  <c r="N337" i="14"/>
  <c r="T337" i="14"/>
  <c r="Z337" i="14"/>
  <c r="AF337" i="14"/>
  <c r="AL337" i="14"/>
  <c r="AR337" i="14"/>
  <c r="AX337" i="14"/>
  <c r="BD337" i="14"/>
  <c r="BJ337" i="14"/>
  <c r="BP337" i="14"/>
  <c r="BV337" i="14"/>
  <c r="CB337" i="14"/>
  <c r="CH337" i="14"/>
  <c r="CN337" i="14"/>
  <c r="H338" i="14"/>
  <c r="N338" i="14"/>
  <c r="T338" i="14"/>
  <c r="Z338" i="14"/>
  <c r="AF338" i="14"/>
  <c r="AL338" i="14"/>
  <c r="AR338" i="14"/>
  <c r="AX338" i="14"/>
  <c r="BD338" i="14"/>
  <c r="BJ338" i="14"/>
  <c r="BP338" i="14"/>
  <c r="BV338" i="14"/>
  <c r="CB338" i="14"/>
  <c r="CH338" i="14"/>
  <c r="CN338" i="14"/>
  <c r="H339" i="14"/>
  <c r="N339" i="14"/>
  <c r="T339" i="14"/>
  <c r="Z339" i="14"/>
  <c r="AF339" i="14"/>
  <c r="AL339" i="14"/>
  <c r="AR339" i="14"/>
  <c r="AX339" i="14"/>
  <c r="BD339" i="14"/>
  <c r="BJ339" i="14"/>
  <c r="BP339" i="14"/>
  <c r="BV339" i="14"/>
  <c r="CB339" i="14"/>
  <c r="CH339" i="14"/>
  <c r="CN339" i="14"/>
  <c r="H340" i="14"/>
  <c r="N340" i="14"/>
  <c r="T340" i="14"/>
  <c r="Z340" i="14"/>
  <c r="AF340" i="14"/>
  <c r="AL340" i="14"/>
  <c r="AR340" i="14"/>
  <c r="AX340" i="14"/>
  <c r="BD340" i="14"/>
  <c r="BJ340" i="14"/>
  <c r="BP340" i="14"/>
  <c r="BV340" i="14"/>
  <c r="CB340" i="14"/>
  <c r="CH340" i="14"/>
  <c r="CN340" i="14"/>
  <c r="H341" i="14"/>
  <c r="N341" i="14"/>
  <c r="T341" i="14"/>
  <c r="Z341" i="14"/>
  <c r="AF341" i="14"/>
  <c r="AL341" i="14"/>
  <c r="AR341" i="14"/>
  <c r="AX341" i="14"/>
  <c r="BD341" i="14"/>
  <c r="BJ341" i="14"/>
  <c r="BP341" i="14"/>
  <c r="BV341" i="14"/>
  <c r="CB341" i="14"/>
  <c r="CH341" i="14"/>
  <c r="CN341" i="14"/>
  <c r="H342" i="14"/>
  <c r="N342" i="14"/>
  <c r="T342" i="14"/>
  <c r="Z342" i="14"/>
  <c r="AF342" i="14"/>
  <c r="AL342" i="14"/>
  <c r="AR342" i="14"/>
  <c r="AX342" i="14"/>
  <c r="BD342" i="14"/>
  <c r="BJ342" i="14"/>
  <c r="BP342" i="14"/>
  <c r="BV342" i="14"/>
  <c r="CB342" i="14"/>
  <c r="CH342" i="14"/>
  <c r="CN342" i="14"/>
  <c r="H343" i="14"/>
  <c r="N343" i="14"/>
  <c r="T343" i="14"/>
  <c r="Z343" i="14"/>
  <c r="AF343" i="14"/>
  <c r="AL343" i="14"/>
  <c r="AR343" i="14"/>
  <c r="AX343" i="14"/>
  <c r="BD343" i="14"/>
  <c r="BJ343" i="14"/>
  <c r="BP343" i="14"/>
  <c r="BV343" i="14"/>
  <c r="CB343" i="14"/>
  <c r="CH343" i="14"/>
  <c r="CN343" i="14"/>
  <c r="H344" i="14"/>
  <c r="N344" i="14"/>
  <c r="T344" i="14"/>
  <c r="Z344" i="14"/>
  <c r="AF344" i="14"/>
  <c r="AL344" i="14"/>
  <c r="AR344" i="14"/>
  <c r="AX344" i="14"/>
  <c r="BD344" i="14"/>
  <c r="BJ344" i="14"/>
  <c r="BP344" i="14"/>
  <c r="BV344" i="14"/>
  <c r="CB344" i="14"/>
  <c r="CH344" i="14"/>
  <c r="CN344" i="14"/>
  <c r="H345" i="14"/>
  <c r="N345" i="14"/>
  <c r="T345" i="14"/>
  <c r="Z345" i="14"/>
  <c r="AF345" i="14"/>
  <c r="AL345" i="14"/>
  <c r="AR345" i="14"/>
  <c r="AX345" i="14"/>
  <c r="BD345" i="14"/>
  <c r="BJ345" i="14"/>
  <c r="BP345" i="14"/>
  <c r="BV345" i="14"/>
  <c r="CB345" i="14"/>
  <c r="CH345" i="14"/>
  <c r="CN345" i="14"/>
  <c r="H346" i="14"/>
  <c r="N346" i="14"/>
  <c r="T346" i="14"/>
  <c r="Z346" i="14"/>
  <c r="AF346" i="14"/>
  <c r="AL346" i="14"/>
  <c r="AR346" i="14"/>
  <c r="AX346" i="14"/>
  <c r="BD346" i="14"/>
  <c r="BJ346" i="14"/>
  <c r="BP346" i="14"/>
  <c r="BV346" i="14"/>
  <c r="CB346" i="14"/>
  <c r="CH346" i="14"/>
  <c r="CN346" i="14"/>
  <c r="H347" i="14"/>
  <c r="N347" i="14"/>
  <c r="T347" i="14"/>
  <c r="Z347" i="14"/>
  <c r="AF347" i="14"/>
  <c r="AL347" i="14"/>
  <c r="AR347" i="14"/>
  <c r="AX347" i="14"/>
  <c r="BD347" i="14"/>
  <c r="BJ347" i="14"/>
  <c r="BP347" i="14"/>
  <c r="BV347" i="14"/>
  <c r="CB347" i="14"/>
  <c r="CH347" i="14"/>
  <c r="CN347" i="14"/>
  <c r="H348" i="14"/>
  <c r="N348" i="14"/>
  <c r="T348" i="14"/>
  <c r="Z348" i="14"/>
  <c r="AF348" i="14"/>
  <c r="AL348" i="14"/>
  <c r="AR348" i="14"/>
  <c r="AX348" i="14"/>
  <c r="BD348" i="14"/>
  <c r="BJ348" i="14"/>
  <c r="BP348" i="14"/>
  <c r="BV348" i="14"/>
  <c r="CB348" i="14"/>
  <c r="CH348" i="14"/>
  <c r="CN348" i="14"/>
  <c r="H349" i="14"/>
  <c r="N349" i="14"/>
  <c r="T349" i="14"/>
  <c r="Z349" i="14"/>
  <c r="AF349" i="14"/>
  <c r="AL349" i="14"/>
  <c r="AR349" i="14"/>
  <c r="AX349" i="14"/>
  <c r="BD349" i="14"/>
  <c r="BJ349" i="14"/>
  <c r="BP349" i="14"/>
  <c r="BV349" i="14"/>
  <c r="CB349" i="14"/>
  <c r="CH349" i="14"/>
  <c r="CN349" i="14"/>
  <c r="H350" i="14"/>
  <c r="N350" i="14"/>
  <c r="T350" i="14"/>
  <c r="Z350" i="14"/>
  <c r="AF350" i="14"/>
  <c r="AL350" i="14"/>
  <c r="AR350" i="14"/>
  <c r="AX350" i="14"/>
  <c r="BD350" i="14"/>
  <c r="BJ350" i="14"/>
  <c r="BP350" i="14"/>
  <c r="BV350" i="14"/>
  <c r="CB350" i="14"/>
  <c r="CH350" i="14"/>
  <c r="CN350" i="14"/>
  <c r="H351" i="14"/>
  <c r="N351" i="14"/>
  <c r="T351" i="14"/>
  <c r="Z351" i="14"/>
  <c r="AF351" i="14"/>
  <c r="AL351" i="14"/>
  <c r="AR351" i="14"/>
  <c r="AX351" i="14"/>
  <c r="BD351" i="14"/>
  <c r="BJ351" i="14"/>
  <c r="BP351" i="14"/>
  <c r="BV351" i="14"/>
  <c r="CB351" i="14"/>
  <c r="CH351" i="14"/>
  <c r="CN351" i="14"/>
  <c r="H352" i="14"/>
  <c r="N352" i="14"/>
  <c r="T352" i="14"/>
  <c r="Z352" i="14"/>
  <c r="AF352" i="14"/>
  <c r="AL352" i="14"/>
  <c r="AR352" i="14"/>
  <c r="AX352" i="14"/>
  <c r="BD352" i="14"/>
  <c r="BJ352" i="14"/>
  <c r="BP352" i="14"/>
  <c r="BV352" i="14"/>
  <c r="CB352" i="14"/>
  <c r="CH352" i="14"/>
  <c r="CN352" i="14"/>
  <c r="H353" i="14"/>
  <c r="N353" i="14"/>
  <c r="T353" i="14"/>
  <c r="Z353" i="14"/>
  <c r="AF353" i="14"/>
  <c r="AL353" i="14"/>
  <c r="AR353" i="14"/>
  <c r="AX353" i="14"/>
  <c r="BD353" i="14"/>
  <c r="BJ353" i="14"/>
  <c r="BP353" i="14"/>
  <c r="BV353" i="14"/>
  <c r="CB353" i="14"/>
  <c r="CH353" i="14"/>
  <c r="CN353" i="14"/>
  <c r="H354" i="14"/>
  <c r="N354" i="14"/>
  <c r="T354" i="14"/>
  <c r="Z354" i="14"/>
  <c r="AF354" i="14"/>
  <c r="AL354" i="14"/>
  <c r="AR354" i="14"/>
  <c r="AX354" i="14"/>
  <c r="BD354" i="14"/>
  <c r="BJ354" i="14"/>
  <c r="BP354" i="14"/>
  <c r="BV354" i="14"/>
  <c r="CB354" i="14"/>
  <c r="CH354" i="14"/>
  <c r="CN354" i="14"/>
  <c r="H355" i="14"/>
  <c r="N355" i="14"/>
  <c r="T355" i="14"/>
  <c r="Z355" i="14"/>
  <c r="AF355" i="14"/>
  <c r="AL355" i="14"/>
  <c r="AR355" i="14"/>
  <c r="AX355" i="14"/>
  <c r="BD355" i="14"/>
  <c r="BJ355" i="14"/>
  <c r="BP355" i="14"/>
  <c r="BV355" i="14"/>
  <c r="CB355" i="14"/>
  <c r="CH355" i="14"/>
  <c r="CN355" i="14"/>
  <c r="H356" i="14"/>
  <c r="N356" i="14"/>
  <c r="T356" i="14"/>
  <c r="Z356" i="14"/>
  <c r="AF356" i="14"/>
  <c r="AL356" i="14"/>
  <c r="AR356" i="14"/>
  <c r="AX356" i="14"/>
  <c r="BD356" i="14"/>
  <c r="BJ356" i="14"/>
  <c r="BP356" i="14"/>
  <c r="BV356" i="14"/>
  <c r="CB356" i="14"/>
  <c r="CH356" i="14"/>
  <c r="CN356" i="14"/>
  <c r="H357" i="14"/>
  <c r="N357" i="14"/>
  <c r="T357" i="14"/>
  <c r="Z357" i="14"/>
  <c r="AF357" i="14"/>
  <c r="AL357" i="14"/>
  <c r="AR357" i="14"/>
  <c r="AX357" i="14"/>
  <c r="BD357" i="14"/>
  <c r="BJ357" i="14"/>
  <c r="BP357" i="14"/>
  <c r="BV357" i="14"/>
  <c r="CB357" i="14"/>
  <c r="CH357" i="14"/>
  <c r="CN357" i="14"/>
  <c r="H358" i="14"/>
  <c r="N358" i="14"/>
  <c r="T358" i="14"/>
  <c r="Z358" i="14"/>
  <c r="AF358" i="14"/>
  <c r="AL358" i="14"/>
  <c r="AR358" i="14"/>
  <c r="AX358" i="14"/>
  <c r="BD358" i="14"/>
  <c r="BJ358" i="14"/>
  <c r="BP358" i="14"/>
  <c r="BV358" i="14"/>
  <c r="CB358" i="14"/>
  <c r="CH358" i="14"/>
  <c r="CN358" i="14"/>
  <c r="H359" i="14"/>
  <c r="N359" i="14"/>
  <c r="T359" i="14"/>
  <c r="Z359" i="14"/>
  <c r="AF359" i="14"/>
  <c r="AL359" i="14"/>
  <c r="AR359" i="14"/>
  <c r="AX359" i="14"/>
  <c r="BD359" i="14"/>
  <c r="BJ359" i="14"/>
  <c r="BP359" i="14"/>
  <c r="BV359" i="14"/>
  <c r="CB359" i="14"/>
  <c r="CH359" i="14"/>
  <c r="CN359" i="14"/>
  <c r="H360" i="14"/>
  <c r="N360" i="14"/>
  <c r="T360" i="14"/>
  <c r="Z360" i="14"/>
  <c r="AF360" i="14"/>
  <c r="AL360" i="14"/>
  <c r="AR360" i="14"/>
  <c r="AX360" i="14"/>
  <c r="BD360" i="14"/>
  <c r="BJ360" i="14"/>
  <c r="BP360" i="14"/>
  <c r="BV360" i="14"/>
  <c r="CB360" i="14"/>
  <c r="CH360" i="14"/>
  <c r="CN360" i="14"/>
  <c r="H361" i="14"/>
  <c r="N361" i="14"/>
  <c r="T361" i="14"/>
  <c r="Z361" i="14"/>
  <c r="AF361" i="14"/>
  <c r="AL361" i="14"/>
  <c r="AR361" i="14"/>
  <c r="AX361" i="14"/>
  <c r="BD361" i="14"/>
  <c r="BJ361" i="14"/>
  <c r="BP361" i="14"/>
  <c r="BV361" i="14"/>
  <c r="CB361" i="14"/>
  <c r="CH361" i="14"/>
  <c r="CN361" i="14"/>
  <c r="H362" i="14"/>
  <c r="N362" i="14"/>
  <c r="T362" i="14"/>
  <c r="Z362" i="14"/>
  <c r="AF362" i="14"/>
  <c r="AL362" i="14"/>
  <c r="AR362" i="14"/>
  <c r="AX362" i="14"/>
  <c r="BD362" i="14"/>
  <c r="BJ362" i="14"/>
  <c r="BP362" i="14"/>
  <c r="BV362" i="14"/>
  <c r="CB362" i="14"/>
  <c r="CH362" i="14"/>
  <c r="CN362" i="14"/>
  <c r="H363" i="14"/>
  <c r="N363" i="14"/>
  <c r="T363" i="14"/>
  <c r="Z363" i="14"/>
  <c r="AF363" i="14"/>
  <c r="AL363" i="14"/>
  <c r="AR363" i="14"/>
  <c r="AX363" i="14"/>
  <c r="BD363" i="14"/>
  <c r="BJ363" i="14"/>
  <c r="BP363" i="14"/>
  <c r="BV363" i="14"/>
  <c r="CB363" i="14"/>
  <c r="CH363" i="14"/>
  <c r="CN363" i="14"/>
  <c r="H364" i="14"/>
  <c r="N364" i="14"/>
  <c r="T364" i="14"/>
  <c r="Z364" i="14"/>
  <c r="AF364" i="14"/>
  <c r="AL364" i="14"/>
  <c r="AR364" i="14"/>
  <c r="AX364" i="14"/>
  <c r="BD364" i="14"/>
  <c r="BJ364" i="14"/>
  <c r="BP364" i="14"/>
  <c r="BV364" i="14"/>
  <c r="CB364" i="14"/>
  <c r="CH364" i="14"/>
  <c r="CN364" i="14"/>
  <c r="H365" i="14"/>
  <c r="N365" i="14"/>
  <c r="T365" i="14"/>
  <c r="Z365" i="14"/>
  <c r="AF365" i="14"/>
  <c r="AL365" i="14"/>
  <c r="AR365" i="14"/>
  <c r="AX365" i="14"/>
  <c r="BD365" i="14"/>
  <c r="BJ365" i="14"/>
  <c r="BP365" i="14"/>
  <c r="BV365" i="14"/>
  <c r="CB365" i="14"/>
  <c r="CH365" i="14"/>
  <c r="CN365" i="14"/>
  <c r="H366" i="14"/>
  <c r="N366" i="14"/>
  <c r="T366" i="14"/>
  <c r="Z366" i="14"/>
  <c r="AF366" i="14"/>
  <c r="AL366" i="14"/>
  <c r="AR366" i="14"/>
  <c r="AX366" i="14"/>
  <c r="BD366" i="14"/>
  <c r="BJ366" i="14"/>
  <c r="BP366" i="14"/>
  <c r="BV366" i="14"/>
  <c r="CB366" i="14"/>
  <c r="CH366" i="14"/>
  <c r="CN366" i="14"/>
  <c r="H367" i="14"/>
  <c r="N367" i="14"/>
  <c r="T367" i="14"/>
  <c r="Z367" i="14"/>
  <c r="AF367" i="14"/>
  <c r="AL367" i="14"/>
  <c r="AR367" i="14"/>
  <c r="AX367" i="14"/>
  <c r="BD367" i="14"/>
  <c r="BJ367" i="14"/>
  <c r="BP367" i="14"/>
  <c r="BV367" i="14"/>
  <c r="CB367" i="14"/>
  <c r="CH367" i="14"/>
  <c r="CN367" i="14"/>
  <c r="H368" i="14"/>
  <c r="N368" i="14"/>
  <c r="T368" i="14"/>
  <c r="Z368" i="14"/>
  <c r="AF368" i="14"/>
  <c r="AL368" i="14"/>
  <c r="AR368" i="14"/>
  <c r="AX368" i="14"/>
  <c r="BD368" i="14"/>
  <c r="BJ368" i="14"/>
  <c r="BP368" i="14"/>
  <c r="BV368" i="14"/>
  <c r="CB368" i="14"/>
  <c r="CH368" i="14"/>
  <c r="CN368" i="14"/>
  <c r="H369" i="14"/>
  <c r="N369" i="14"/>
  <c r="T369" i="14"/>
  <c r="Z369" i="14"/>
  <c r="AF369" i="14"/>
  <c r="AL369" i="14"/>
  <c r="AR369" i="14"/>
  <c r="AX369" i="14"/>
  <c r="BD369" i="14"/>
  <c r="BJ369" i="14"/>
  <c r="BP369" i="14"/>
  <c r="BV369" i="14"/>
  <c r="CB369" i="14"/>
  <c r="CH369" i="14"/>
  <c r="CN369" i="14"/>
  <c r="H370" i="14"/>
  <c r="N370" i="14"/>
  <c r="T370" i="14"/>
  <c r="Z370" i="14"/>
  <c r="AF370" i="14"/>
  <c r="AL370" i="14"/>
  <c r="AR370" i="14"/>
  <c r="AX370" i="14"/>
  <c r="BD370" i="14"/>
  <c r="BJ370" i="14"/>
  <c r="BP370" i="14"/>
  <c r="BV370" i="14"/>
  <c r="CB370" i="14"/>
  <c r="CH370" i="14"/>
  <c r="CN370" i="14"/>
  <c r="H371" i="14"/>
  <c r="N371" i="14"/>
  <c r="T371" i="14"/>
  <c r="Z371" i="14"/>
  <c r="AF371" i="14"/>
  <c r="AL371" i="14"/>
  <c r="AR371" i="14"/>
  <c r="AX371" i="14"/>
  <c r="BD371" i="14"/>
  <c r="BJ371" i="14"/>
  <c r="BP371" i="14"/>
  <c r="BV371" i="14"/>
  <c r="CB371" i="14"/>
  <c r="CH371" i="14"/>
  <c r="CN371" i="14"/>
  <c r="H372" i="14"/>
  <c r="N372" i="14"/>
  <c r="T372" i="14"/>
  <c r="Z372" i="14"/>
  <c r="AF372" i="14"/>
  <c r="AL372" i="14"/>
  <c r="AR372" i="14"/>
  <c r="AX372" i="14"/>
  <c r="BD372" i="14"/>
  <c r="BJ372" i="14"/>
  <c r="BP372" i="14"/>
  <c r="BV372" i="14"/>
  <c r="CB372" i="14"/>
  <c r="CH372" i="14"/>
  <c r="CN372" i="14"/>
  <c r="H373" i="14"/>
  <c r="N373" i="14"/>
  <c r="T373" i="14"/>
  <c r="Z373" i="14"/>
  <c r="AF373" i="14"/>
  <c r="AL373" i="14"/>
  <c r="AR373" i="14"/>
  <c r="AX373" i="14"/>
  <c r="BD373" i="14"/>
  <c r="BJ373" i="14"/>
  <c r="BP373" i="14"/>
  <c r="BV373" i="14"/>
  <c r="CB373" i="14"/>
  <c r="CH373" i="14"/>
  <c r="CN373" i="14"/>
  <c r="H374" i="14"/>
  <c r="N374" i="14"/>
  <c r="T374" i="14"/>
  <c r="Z374" i="14"/>
  <c r="AF374" i="14"/>
  <c r="AL374" i="14"/>
  <c r="AR374" i="14"/>
  <c r="AX374" i="14"/>
  <c r="BD374" i="14"/>
  <c r="BJ374" i="14"/>
  <c r="BP374" i="14"/>
  <c r="BV374" i="14"/>
  <c r="CB374" i="14"/>
  <c r="CH374" i="14"/>
  <c r="CN374" i="14"/>
  <c r="H375" i="14"/>
  <c r="N375" i="14"/>
  <c r="T375" i="14"/>
  <c r="Z375" i="14"/>
  <c r="AF375" i="14"/>
  <c r="AL375" i="14"/>
  <c r="AR375" i="14"/>
  <c r="AX375" i="14"/>
  <c r="BD375" i="14"/>
  <c r="BJ375" i="14"/>
  <c r="BP375" i="14"/>
  <c r="BV375" i="14"/>
  <c r="CB375" i="14"/>
  <c r="CH375" i="14"/>
  <c r="CN375" i="14"/>
  <c r="H376" i="14"/>
  <c r="N376" i="14"/>
  <c r="T376" i="14"/>
  <c r="Z376" i="14"/>
  <c r="AF376" i="14"/>
  <c r="AL376" i="14"/>
  <c r="AR376" i="14"/>
  <c r="AX376" i="14"/>
  <c r="BD376" i="14"/>
  <c r="BJ376" i="14"/>
  <c r="BP376" i="14"/>
  <c r="BV376" i="14"/>
  <c r="CB376" i="14"/>
  <c r="CH376" i="14"/>
  <c r="CN376" i="14"/>
  <c r="H377" i="14"/>
  <c r="N377" i="14"/>
  <c r="T377" i="14"/>
  <c r="Z377" i="14"/>
  <c r="AF377" i="14"/>
  <c r="AL377" i="14"/>
  <c r="AR377" i="14"/>
  <c r="AX377" i="14"/>
  <c r="BD377" i="14"/>
  <c r="BJ377" i="14"/>
  <c r="BP377" i="14"/>
  <c r="BV377" i="14"/>
  <c r="CB377" i="14"/>
  <c r="CH377" i="14"/>
  <c r="CN377" i="14"/>
  <c r="H378" i="14"/>
  <c r="N378" i="14"/>
  <c r="T378" i="14"/>
  <c r="Z378" i="14"/>
  <c r="AF378" i="14"/>
  <c r="AL378" i="14"/>
  <c r="AR378" i="14"/>
  <c r="AX378" i="14"/>
  <c r="BD378" i="14"/>
  <c r="BJ378" i="14"/>
  <c r="BP378" i="14"/>
  <c r="BV378" i="14"/>
  <c r="CB378" i="14"/>
  <c r="CH378" i="14"/>
  <c r="CN378" i="14"/>
  <c r="H379" i="14"/>
  <c r="N379" i="14"/>
  <c r="T379" i="14"/>
  <c r="Z379" i="14"/>
  <c r="AF379" i="14"/>
  <c r="AL379" i="14"/>
  <c r="AR379" i="14"/>
  <c r="AX379" i="14"/>
  <c r="BD379" i="14"/>
  <c r="BJ379" i="14"/>
  <c r="BP379" i="14"/>
  <c r="BV379" i="14"/>
  <c r="CB379" i="14"/>
  <c r="CH379" i="14"/>
  <c r="CN379" i="14"/>
  <c r="H380" i="14"/>
  <c r="N380" i="14"/>
  <c r="T380" i="14"/>
  <c r="Z380" i="14"/>
  <c r="AF380" i="14"/>
  <c r="AL380" i="14"/>
  <c r="AR380" i="14"/>
  <c r="AX380" i="14"/>
  <c r="BD380" i="14"/>
  <c r="BJ380" i="14"/>
  <c r="BP380" i="14"/>
  <c r="BV380" i="14"/>
  <c r="CB380" i="14"/>
  <c r="CH380" i="14"/>
  <c r="CN380" i="14"/>
  <c r="H381" i="14"/>
  <c r="N381" i="14"/>
  <c r="T381" i="14"/>
  <c r="Z381" i="14"/>
  <c r="AF381" i="14"/>
  <c r="AL381" i="14"/>
  <c r="AR381" i="14"/>
  <c r="AX381" i="14"/>
  <c r="BD381" i="14"/>
  <c r="BJ381" i="14"/>
  <c r="BP381" i="14"/>
  <c r="BV381" i="14"/>
  <c r="CB381" i="14"/>
  <c r="CH381" i="14"/>
  <c r="CN381" i="14"/>
  <c r="H382" i="14"/>
  <c r="N382" i="14"/>
  <c r="T382" i="14"/>
  <c r="Z382" i="14"/>
  <c r="AF382" i="14"/>
  <c r="AL382" i="14"/>
  <c r="AR382" i="14"/>
  <c r="AX382" i="14"/>
  <c r="BD382" i="14"/>
  <c r="BJ382" i="14"/>
  <c r="BP382" i="14"/>
  <c r="BV382" i="14"/>
  <c r="CB382" i="14"/>
  <c r="CH382" i="14"/>
  <c r="CN382" i="14"/>
  <c r="H383" i="14"/>
  <c r="N383" i="14"/>
  <c r="T383" i="14"/>
  <c r="Z383" i="14"/>
  <c r="AF383" i="14"/>
  <c r="AL383" i="14"/>
  <c r="AR383" i="14"/>
  <c r="AX383" i="14"/>
  <c r="BD383" i="14"/>
  <c r="BJ383" i="14"/>
  <c r="BP383" i="14"/>
  <c r="BV383" i="14"/>
  <c r="CB383" i="14"/>
  <c r="CH383" i="14"/>
  <c r="CN383" i="14"/>
  <c r="H384" i="14"/>
  <c r="N384" i="14"/>
  <c r="T384" i="14"/>
  <c r="Z384" i="14"/>
  <c r="AF384" i="14"/>
  <c r="AL384" i="14"/>
  <c r="AR384" i="14"/>
  <c r="AX384" i="14"/>
  <c r="BD384" i="14"/>
  <c r="BJ384" i="14"/>
  <c r="BP384" i="14"/>
  <c r="BV384" i="14"/>
  <c r="CB384" i="14"/>
  <c r="CH384" i="14"/>
  <c r="CN384" i="14"/>
  <c r="H385" i="14"/>
  <c r="N385" i="14"/>
  <c r="T385" i="14"/>
  <c r="Z385" i="14"/>
  <c r="AF385" i="14"/>
  <c r="AL385" i="14"/>
  <c r="AR385" i="14"/>
  <c r="AX385" i="14"/>
  <c r="BD385" i="14"/>
  <c r="BJ385" i="14"/>
  <c r="BP385" i="14"/>
  <c r="BV385" i="14"/>
  <c r="CB385" i="14"/>
  <c r="CH385" i="14"/>
  <c r="CN385" i="14"/>
  <c r="H386" i="14"/>
  <c r="N386" i="14"/>
  <c r="T386" i="14"/>
  <c r="Z386" i="14"/>
  <c r="AF386" i="14"/>
  <c r="AL386" i="14"/>
  <c r="AR386" i="14"/>
  <c r="AX386" i="14"/>
  <c r="BD386" i="14"/>
  <c r="BJ386" i="14"/>
  <c r="BP386" i="14"/>
  <c r="BV386" i="14"/>
  <c r="CB386" i="14"/>
  <c r="CH386" i="14"/>
  <c r="CN386" i="14"/>
  <c r="H387" i="14"/>
  <c r="N387" i="14"/>
  <c r="T387" i="14"/>
  <c r="Z387" i="14"/>
  <c r="AF387" i="14"/>
  <c r="AL387" i="14"/>
  <c r="AR387" i="14"/>
  <c r="AX387" i="14"/>
  <c r="BD387" i="14"/>
  <c r="BJ387" i="14"/>
  <c r="BP387" i="14"/>
  <c r="BV387" i="14"/>
  <c r="CB387" i="14"/>
  <c r="CH387" i="14"/>
  <c r="CN387" i="14"/>
  <c r="H388" i="14"/>
  <c r="N388" i="14"/>
  <c r="T388" i="14"/>
  <c r="Z388" i="14"/>
  <c r="AF388" i="14"/>
  <c r="AL388" i="14"/>
  <c r="AR388" i="14"/>
  <c r="AX388" i="14"/>
  <c r="BD388" i="14"/>
  <c r="BJ388" i="14"/>
  <c r="BP388" i="14"/>
  <c r="BV388" i="14"/>
  <c r="CB388" i="14"/>
  <c r="CH388" i="14"/>
  <c r="CN388" i="14"/>
  <c r="H389" i="14"/>
  <c r="N389" i="14"/>
  <c r="T389" i="14"/>
  <c r="Z389" i="14"/>
  <c r="AF389" i="14"/>
  <c r="AL389" i="14"/>
  <c r="AR389" i="14"/>
  <c r="AX389" i="14"/>
  <c r="BD389" i="14"/>
  <c r="BJ389" i="14"/>
  <c r="BP389" i="14"/>
  <c r="BV389" i="14"/>
  <c r="CB389" i="14"/>
  <c r="CH389" i="14"/>
  <c r="CN389" i="14"/>
  <c r="H390" i="14"/>
  <c r="N390" i="14"/>
  <c r="T390" i="14"/>
  <c r="Z390" i="14"/>
  <c r="AF390" i="14"/>
  <c r="AL390" i="14"/>
  <c r="AR390" i="14"/>
  <c r="AX390" i="14"/>
  <c r="BD390" i="14"/>
  <c r="BJ390" i="14"/>
  <c r="BP390" i="14"/>
  <c r="BV390" i="14"/>
  <c r="CB390" i="14"/>
  <c r="CH390" i="14"/>
  <c r="CN390" i="14"/>
  <c r="H391" i="14"/>
  <c r="N391" i="14"/>
  <c r="T391" i="14"/>
  <c r="Z391" i="14"/>
  <c r="AF391" i="14"/>
  <c r="AL391" i="14"/>
  <c r="AR391" i="14"/>
  <c r="AX391" i="14"/>
  <c r="BD391" i="14"/>
  <c r="BJ391" i="14"/>
  <c r="BP391" i="14"/>
  <c r="BV391" i="14"/>
  <c r="CB391" i="14"/>
  <c r="CH391" i="14"/>
  <c r="CN391" i="14"/>
  <c r="H392" i="14"/>
  <c r="N392" i="14"/>
  <c r="T392" i="14"/>
  <c r="Z392" i="14"/>
  <c r="AF392" i="14"/>
  <c r="AL392" i="14"/>
  <c r="AR392" i="14"/>
  <c r="AX392" i="14"/>
  <c r="BD392" i="14"/>
  <c r="BJ392" i="14"/>
  <c r="BP392" i="14"/>
  <c r="BV392" i="14"/>
  <c r="CB392" i="14"/>
  <c r="CH392" i="14"/>
  <c r="CN392" i="14"/>
  <c r="H393" i="14"/>
  <c r="N393" i="14"/>
  <c r="T393" i="14"/>
  <c r="Z393" i="14"/>
  <c r="AF393" i="14"/>
  <c r="AL393" i="14"/>
  <c r="AR393" i="14"/>
  <c r="AX393" i="14"/>
  <c r="BD393" i="14"/>
  <c r="BJ393" i="14"/>
  <c r="BP393" i="14"/>
  <c r="BV393" i="14"/>
  <c r="CB393" i="14"/>
  <c r="CH393" i="14"/>
  <c r="CN393" i="14"/>
  <c r="H394" i="14"/>
  <c r="N394" i="14"/>
  <c r="T394" i="14"/>
  <c r="Z394" i="14"/>
  <c r="AF394" i="14"/>
  <c r="AL394" i="14"/>
  <c r="AR394" i="14"/>
  <c r="AX394" i="14"/>
  <c r="BD394" i="14"/>
  <c r="BJ394" i="14"/>
  <c r="BP394" i="14"/>
  <c r="BV394" i="14"/>
  <c r="CB394" i="14"/>
  <c r="CH394" i="14"/>
  <c r="CN394" i="14"/>
  <c r="H395" i="14"/>
  <c r="N395" i="14"/>
  <c r="T395" i="14"/>
  <c r="Z395" i="14"/>
  <c r="AF395" i="14"/>
  <c r="AL395" i="14"/>
  <c r="AR395" i="14"/>
  <c r="AX395" i="14"/>
  <c r="BD395" i="14"/>
  <c r="BJ395" i="14"/>
  <c r="BP395" i="14"/>
  <c r="BV395" i="14"/>
  <c r="CB395" i="14"/>
  <c r="CH395" i="14"/>
  <c r="CN395" i="14"/>
  <c r="H396" i="14"/>
  <c r="N396" i="14"/>
  <c r="T396" i="14"/>
  <c r="Z396" i="14"/>
  <c r="AF396" i="14"/>
  <c r="AL396" i="14"/>
  <c r="AR396" i="14"/>
  <c r="AX396" i="14"/>
  <c r="BD396" i="14"/>
  <c r="BJ396" i="14"/>
  <c r="BP396" i="14"/>
  <c r="BV396" i="14"/>
  <c r="CB396" i="14"/>
  <c r="CH396" i="14"/>
  <c r="CN396" i="14"/>
  <c r="H397" i="14"/>
  <c r="N397" i="14"/>
  <c r="T397" i="14"/>
  <c r="Z397" i="14"/>
  <c r="AF397" i="14"/>
  <c r="AL397" i="14"/>
  <c r="AR397" i="14"/>
  <c r="AX397" i="14"/>
  <c r="BD397" i="14"/>
  <c r="BJ397" i="14"/>
  <c r="BP397" i="14"/>
  <c r="BV397" i="14"/>
  <c r="CB397" i="14"/>
  <c r="CH397" i="14"/>
  <c r="CN397" i="14"/>
  <c r="H398" i="14"/>
  <c r="N398" i="14"/>
  <c r="T398" i="14"/>
  <c r="Z398" i="14"/>
  <c r="AF398" i="14"/>
  <c r="AL398" i="14"/>
  <c r="AR398" i="14"/>
  <c r="AX398" i="14"/>
  <c r="BD398" i="14"/>
  <c r="BJ398" i="14"/>
  <c r="BP398" i="14"/>
  <c r="BV398" i="14"/>
  <c r="CB398" i="14"/>
  <c r="CH398" i="14"/>
  <c r="CN398" i="14"/>
  <c r="H399" i="14"/>
  <c r="N399" i="14"/>
  <c r="T399" i="14"/>
  <c r="Z399" i="14"/>
  <c r="AF399" i="14"/>
  <c r="AL399" i="14"/>
  <c r="AR399" i="14"/>
  <c r="AX399" i="14"/>
  <c r="BD399" i="14"/>
  <c r="BJ399" i="14"/>
  <c r="BP399" i="14"/>
  <c r="BV399" i="14"/>
  <c r="CB399" i="14"/>
  <c r="CH399" i="14"/>
  <c r="CN399" i="14"/>
  <c r="H400" i="14"/>
  <c r="N400" i="14"/>
  <c r="T400" i="14"/>
  <c r="Z400" i="14"/>
  <c r="AF400" i="14"/>
  <c r="AL400" i="14"/>
  <c r="AR400" i="14"/>
  <c r="AX400" i="14"/>
  <c r="BD400" i="14"/>
  <c r="BJ400" i="14"/>
  <c r="BP400" i="14"/>
  <c r="BV400" i="14"/>
  <c r="CB400" i="14"/>
  <c r="CH400" i="14"/>
  <c r="CN400" i="14"/>
  <c r="H401" i="14"/>
  <c r="N401" i="14"/>
  <c r="T401" i="14"/>
  <c r="Z401" i="14"/>
  <c r="AF401" i="14"/>
  <c r="AL401" i="14"/>
  <c r="AR401" i="14"/>
  <c r="AX401" i="14"/>
  <c r="BD401" i="14"/>
  <c r="BJ401" i="14"/>
  <c r="BP401" i="14"/>
  <c r="BV401" i="14"/>
  <c r="CB401" i="14"/>
  <c r="CH401" i="14"/>
  <c r="CN401" i="14"/>
  <c r="H402" i="14"/>
  <c r="N402" i="14"/>
  <c r="T402" i="14"/>
  <c r="Z402" i="14"/>
  <c r="AF402" i="14"/>
  <c r="AL402" i="14"/>
  <c r="AR402" i="14"/>
  <c r="AX402" i="14"/>
  <c r="BD402" i="14"/>
  <c r="BJ402" i="14"/>
  <c r="BP402" i="14"/>
  <c r="BV402" i="14"/>
  <c r="CB402" i="14"/>
  <c r="CH402" i="14"/>
  <c r="CN402" i="14"/>
  <c r="H403" i="14"/>
  <c r="N403" i="14"/>
  <c r="T403" i="14"/>
  <c r="Z403" i="14"/>
  <c r="AF403" i="14"/>
  <c r="AL403" i="14"/>
  <c r="AR403" i="14"/>
  <c r="AX403" i="14"/>
  <c r="BD403" i="14"/>
  <c r="BJ403" i="14"/>
  <c r="BP403" i="14"/>
  <c r="BV403" i="14"/>
  <c r="CB403" i="14"/>
  <c r="CH403" i="14"/>
  <c r="CN403" i="14"/>
  <c r="H404" i="14"/>
  <c r="N404" i="14"/>
  <c r="T404" i="14"/>
  <c r="Z404" i="14"/>
  <c r="AF404" i="14"/>
  <c r="AL404" i="14"/>
  <c r="AR404" i="14"/>
  <c r="AX404" i="14"/>
  <c r="BD404" i="14"/>
  <c r="BJ404" i="14"/>
  <c r="BP404" i="14"/>
  <c r="BV404" i="14"/>
  <c r="CB404" i="14"/>
  <c r="CH404" i="14"/>
  <c r="CN404" i="14"/>
  <c r="H405" i="14"/>
  <c r="N405" i="14"/>
  <c r="T405" i="14"/>
  <c r="Z405" i="14"/>
  <c r="AF405" i="14"/>
  <c r="AL405" i="14"/>
  <c r="AR405" i="14"/>
  <c r="AX405" i="14"/>
  <c r="BD405" i="14"/>
  <c r="BJ405" i="14"/>
  <c r="BP405" i="14"/>
  <c r="BV405" i="14"/>
  <c r="CB405" i="14"/>
  <c r="CH405" i="14"/>
  <c r="CN405" i="14"/>
  <c r="H406" i="14"/>
  <c r="N406" i="14"/>
  <c r="T406" i="14"/>
  <c r="Z406" i="14"/>
  <c r="AF406" i="14"/>
  <c r="AL406" i="14"/>
  <c r="AR406" i="14"/>
  <c r="AX406" i="14"/>
  <c r="BD406" i="14"/>
  <c r="BJ406" i="14"/>
  <c r="BP406" i="14"/>
  <c r="BV406" i="14"/>
  <c r="CB406" i="14"/>
  <c r="CH406" i="14"/>
  <c r="CN406" i="14"/>
  <c r="H407" i="14"/>
  <c r="N407" i="14"/>
  <c r="T407" i="14"/>
  <c r="Z407" i="14"/>
  <c r="AF407" i="14"/>
  <c r="AL407" i="14"/>
  <c r="AR407" i="14"/>
  <c r="AX407" i="14"/>
  <c r="BD407" i="14"/>
  <c r="BJ407" i="14"/>
  <c r="BP407" i="14"/>
  <c r="BV407" i="14"/>
  <c r="CB407" i="14"/>
  <c r="CH407" i="14"/>
  <c r="CN407" i="14"/>
  <c r="H408" i="14"/>
  <c r="N408" i="14"/>
  <c r="T408" i="14"/>
  <c r="Z408" i="14"/>
  <c r="AF408" i="14"/>
  <c r="AL408" i="14"/>
  <c r="AR408" i="14"/>
  <c r="AX408" i="14"/>
  <c r="BD408" i="14"/>
  <c r="BJ408" i="14"/>
  <c r="BP408" i="14"/>
  <c r="BV408" i="14"/>
  <c r="CB408" i="14"/>
  <c r="CH408" i="14"/>
  <c r="CN408" i="14"/>
  <c r="H409" i="14"/>
  <c r="N409" i="14"/>
  <c r="T409" i="14"/>
  <c r="Z409" i="14"/>
  <c r="AF409" i="14"/>
  <c r="AL409" i="14"/>
  <c r="AR409" i="14"/>
  <c r="AX409" i="14"/>
  <c r="BD409" i="14"/>
  <c r="BJ409" i="14"/>
  <c r="BP409" i="14"/>
  <c r="BV409" i="14"/>
  <c r="CB409" i="14"/>
  <c r="CH409" i="14"/>
  <c r="CN409" i="14"/>
  <c r="H410" i="14"/>
  <c r="N410" i="14"/>
  <c r="T410" i="14"/>
  <c r="Z410" i="14"/>
  <c r="AF410" i="14"/>
  <c r="AL410" i="14"/>
  <c r="AR410" i="14"/>
  <c r="AX410" i="14"/>
  <c r="BD410" i="14"/>
  <c r="BJ410" i="14"/>
  <c r="BP410" i="14"/>
  <c r="BV410" i="14"/>
  <c r="CB410" i="14"/>
  <c r="CH410" i="14"/>
  <c r="CN410" i="14"/>
  <c r="H411" i="14"/>
  <c r="N411" i="14"/>
  <c r="T411" i="14"/>
  <c r="Z411" i="14"/>
  <c r="AF411" i="14"/>
  <c r="AL411" i="14"/>
  <c r="AR411" i="14"/>
  <c r="AX411" i="14"/>
  <c r="BD411" i="14"/>
  <c r="BJ411" i="14"/>
  <c r="BP411" i="14"/>
  <c r="BV411" i="14"/>
  <c r="CB411" i="14"/>
  <c r="CH411" i="14"/>
  <c r="CN411" i="14"/>
  <c r="H412" i="14"/>
  <c r="N412" i="14"/>
  <c r="T412" i="14"/>
  <c r="Z412" i="14"/>
  <c r="AF412" i="14"/>
  <c r="AL412" i="14"/>
  <c r="AR412" i="14"/>
  <c r="AX412" i="14"/>
  <c r="BD412" i="14"/>
  <c r="BJ412" i="14"/>
  <c r="BP412" i="14"/>
  <c r="BV412" i="14"/>
  <c r="CB412" i="14"/>
  <c r="CH412" i="14"/>
  <c r="CN412" i="14"/>
  <c r="H413" i="14"/>
  <c r="N413" i="14"/>
  <c r="T413" i="14"/>
  <c r="Z413" i="14"/>
  <c r="AF413" i="14"/>
  <c r="AL413" i="14"/>
  <c r="AR413" i="14"/>
  <c r="AX413" i="14"/>
  <c r="BD413" i="14"/>
  <c r="BJ413" i="14"/>
  <c r="BP413" i="14"/>
  <c r="BV413" i="14"/>
  <c r="CB413" i="14"/>
  <c r="CH413" i="14"/>
  <c r="CN413" i="14"/>
  <c r="H414" i="14"/>
  <c r="N414" i="14"/>
  <c r="T414" i="14"/>
  <c r="Z414" i="14"/>
  <c r="AF414" i="14"/>
  <c r="AL414" i="14"/>
  <c r="AR414" i="14"/>
  <c r="AX414" i="14"/>
  <c r="BD414" i="14"/>
  <c r="BJ414" i="14"/>
  <c r="BP414" i="14"/>
  <c r="BV414" i="14"/>
  <c r="CB414" i="14"/>
  <c r="CH414" i="14"/>
  <c r="CN414" i="14"/>
  <c r="H415" i="14"/>
  <c r="N415" i="14"/>
  <c r="T415" i="14"/>
  <c r="Z415" i="14"/>
  <c r="AF415" i="14"/>
  <c r="AL415" i="14"/>
  <c r="AR415" i="14"/>
  <c r="AX415" i="14"/>
  <c r="BD415" i="14"/>
  <c r="BJ415" i="14"/>
  <c r="BP415" i="14"/>
  <c r="BV415" i="14"/>
  <c r="CB415" i="14"/>
  <c r="CH415" i="14"/>
  <c r="CN415" i="14"/>
  <c r="H416" i="14"/>
  <c r="N416" i="14"/>
  <c r="T416" i="14"/>
  <c r="Z416" i="14"/>
  <c r="AF416" i="14"/>
  <c r="AL416" i="14"/>
  <c r="AR416" i="14"/>
  <c r="AX416" i="14"/>
  <c r="BD416" i="14"/>
  <c r="BJ416" i="14"/>
  <c r="BP416" i="14"/>
  <c r="BV416" i="14"/>
  <c r="CB416" i="14"/>
  <c r="CH416" i="14"/>
  <c r="CN416" i="14"/>
  <c r="H417" i="14"/>
  <c r="N417" i="14"/>
  <c r="T417" i="14"/>
  <c r="Z417" i="14"/>
  <c r="AF417" i="14"/>
  <c r="AL417" i="14"/>
  <c r="AR417" i="14"/>
  <c r="AX417" i="14"/>
  <c r="BD417" i="14"/>
  <c r="BJ417" i="14"/>
  <c r="BP417" i="14"/>
  <c r="BV417" i="14"/>
  <c r="CB417" i="14"/>
  <c r="CH417" i="14"/>
  <c r="CN417" i="14"/>
  <c r="H418" i="14"/>
  <c r="N418" i="14"/>
  <c r="T418" i="14"/>
  <c r="Z418" i="14"/>
  <c r="AF418" i="14"/>
  <c r="AL418" i="14"/>
  <c r="AR418" i="14"/>
  <c r="AX418" i="14"/>
  <c r="BD418" i="14"/>
  <c r="BJ418" i="14"/>
  <c r="BP418" i="14"/>
  <c r="BV418" i="14"/>
  <c r="CB418" i="14"/>
  <c r="CH418" i="14"/>
  <c r="CN418" i="14"/>
  <c r="H19" i="14"/>
  <c r="N19" i="14"/>
  <c r="T19" i="14"/>
  <c r="Z19" i="14"/>
  <c r="AF19" i="14"/>
  <c r="AL19" i="14"/>
  <c r="AR19" i="14"/>
  <c r="AX19" i="14"/>
  <c r="BD19" i="14"/>
  <c r="BJ19" i="14"/>
  <c r="BP19" i="14"/>
  <c r="BV19" i="14"/>
  <c r="CB19" i="14"/>
  <c r="CH19" i="14"/>
  <c r="CN19" i="14"/>
  <c r="E15" i="17"/>
  <c r="L15" i="17" s="1"/>
  <c r="L16" i="17"/>
  <c r="E17" i="17"/>
  <c r="E19" i="17"/>
  <c r="E21" i="17"/>
  <c r="E23" i="17"/>
  <c r="E25" i="17"/>
  <c r="E27" i="17"/>
  <c r="E29" i="17"/>
  <c r="E31" i="17"/>
  <c r="L31" i="17" s="1"/>
  <c r="E32" i="17"/>
  <c r="L32" i="17" s="1"/>
  <c r="E33" i="17"/>
  <c r="L33" i="17" s="1"/>
  <c r="E34" i="17"/>
  <c r="L34" i="17" s="1"/>
  <c r="E35" i="17"/>
  <c r="L35" i="17" s="1"/>
  <c r="E36" i="17"/>
  <c r="L36" i="17" s="1"/>
  <c r="E37" i="17"/>
  <c r="L37" i="17" s="1"/>
  <c r="E38" i="17"/>
  <c r="L38" i="17" s="1"/>
  <c r="E39" i="17"/>
  <c r="L39" i="17" s="1"/>
  <c r="E40" i="17"/>
  <c r="L40" i="17" s="1"/>
  <c r="E41" i="17"/>
  <c r="L41" i="17" s="1"/>
  <c r="E42" i="17"/>
  <c r="L42" i="17" s="1"/>
  <c r="E43" i="17"/>
  <c r="L43" i="17" s="1"/>
  <c r="E44" i="17"/>
  <c r="L44" i="17" s="1"/>
  <c r="E45" i="17"/>
  <c r="L45" i="17" s="1"/>
  <c r="E46" i="17"/>
  <c r="L46" i="17" s="1"/>
  <c r="E47" i="17"/>
  <c r="L47" i="17" s="1"/>
  <c r="E48" i="17"/>
  <c r="L48" i="17" s="1"/>
  <c r="E49" i="17"/>
  <c r="L49" i="17" s="1"/>
  <c r="E50" i="17"/>
  <c r="L50" i="17" s="1"/>
  <c r="E51" i="17"/>
  <c r="L51" i="17" s="1"/>
  <c r="E52" i="17"/>
  <c r="L52" i="17" s="1"/>
  <c r="E53" i="17"/>
  <c r="L53" i="17" s="1"/>
  <c r="E54" i="17"/>
  <c r="L54" i="17" s="1"/>
  <c r="E55" i="17"/>
  <c r="L55" i="17" s="1"/>
  <c r="E56" i="17"/>
  <c r="L56" i="17" s="1"/>
  <c r="E57" i="17"/>
  <c r="L57" i="17" s="1"/>
  <c r="E58" i="17"/>
  <c r="L58" i="17" s="1"/>
  <c r="E59" i="17"/>
  <c r="L59" i="17" s="1"/>
  <c r="E60" i="17"/>
  <c r="L60" i="17" s="1"/>
  <c r="E61" i="17"/>
  <c r="L61" i="17" s="1"/>
  <c r="E62" i="17"/>
  <c r="L62" i="17" s="1"/>
  <c r="E63" i="17"/>
  <c r="L63" i="17" s="1"/>
  <c r="E64" i="17"/>
  <c r="L64" i="17" s="1"/>
  <c r="E65" i="17"/>
  <c r="L65" i="17" s="1"/>
  <c r="E66" i="17"/>
  <c r="L66" i="17" s="1"/>
  <c r="E67" i="17"/>
  <c r="L67" i="17" s="1"/>
  <c r="E68" i="17"/>
  <c r="L68" i="17" s="1"/>
  <c r="E69" i="17"/>
  <c r="L69" i="17" s="1"/>
  <c r="E70" i="17"/>
  <c r="L70" i="17" s="1"/>
  <c r="E71" i="17"/>
  <c r="L71" i="17" s="1"/>
  <c r="E72" i="17"/>
  <c r="L72" i="17" s="1"/>
  <c r="E73" i="17"/>
  <c r="L73" i="17"/>
  <c r="E74" i="17"/>
  <c r="L74" i="17" s="1"/>
  <c r="E75" i="17"/>
  <c r="L75" i="17" s="1"/>
  <c r="E76" i="17"/>
  <c r="L76" i="17" s="1"/>
  <c r="E77" i="17"/>
  <c r="L77" i="17" s="1"/>
  <c r="E78" i="17"/>
  <c r="L78" i="17" s="1"/>
  <c r="E79" i="17"/>
  <c r="L79" i="17"/>
  <c r="E80" i="17"/>
  <c r="L80" i="17" s="1"/>
  <c r="E81" i="17"/>
  <c r="L81" i="17" s="1"/>
  <c r="E82" i="17"/>
  <c r="L82" i="17" s="1"/>
  <c r="E83" i="17"/>
  <c r="L83" i="17" s="1"/>
  <c r="E84" i="17"/>
  <c r="L84" i="17" s="1"/>
  <c r="E85" i="17"/>
  <c r="L85" i="17" s="1"/>
  <c r="E86" i="17"/>
  <c r="L86" i="17" s="1"/>
  <c r="E87" i="17"/>
  <c r="L87" i="17" s="1"/>
  <c r="E88" i="17"/>
  <c r="L88" i="17" s="1"/>
  <c r="E89" i="17"/>
  <c r="L89" i="17" s="1"/>
  <c r="E90" i="17"/>
  <c r="L90" i="17" s="1"/>
  <c r="E91" i="17"/>
  <c r="L91" i="17" s="1"/>
  <c r="E92" i="17"/>
  <c r="L92" i="17" s="1"/>
  <c r="E93" i="17"/>
  <c r="L93" i="17" s="1"/>
  <c r="E94" i="17"/>
  <c r="L94" i="17" s="1"/>
  <c r="E95" i="17"/>
  <c r="L95" i="17" s="1"/>
  <c r="E96" i="17"/>
  <c r="L96" i="17" s="1"/>
  <c r="E97" i="17"/>
  <c r="L97" i="17" s="1"/>
  <c r="E98" i="17"/>
  <c r="L98" i="17" s="1"/>
  <c r="E99" i="17"/>
  <c r="L99" i="17" s="1"/>
  <c r="E100" i="17"/>
  <c r="L100" i="17" s="1"/>
  <c r="E101" i="17"/>
  <c r="L101" i="17" s="1"/>
  <c r="E102" i="17"/>
  <c r="L102" i="17" s="1"/>
  <c r="E103" i="17"/>
  <c r="L103" i="17" s="1"/>
  <c r="E104" i="17"/>
  <c r="L104" i="17" s="1"/>
  <c r="E105" i="17"/>
  <c r="L105" i="17" s="1"/>
  <c r="E106" i="17"/>
  <c r="L106" i="17" s="1"/>
  <c r="E107" i="17"/>
  <c r="L107" i="17" s="1"/>
  <c r="E108" i="17"/>
  <c r="L108" i="17" s="1"/>
  <c r="E109" i="17"/>
  <c r="L109" i="17" s="1"/>
  <c r="E110" i="17"/>
  <c r="L110" i="17" s="1"/>
  <c r="E111" i="17"/>
  <c r="L111" i="17" s="1"/>
  <c r="E112" i="17"/>
  <c r="L112" i="17" s="1"/>
  <c r="E113" i="17"/>
  <c r="L113" i="17" s="1"/>
  <c r="E114" i="17"/>
  <c r="L114" i="17" s="1"/>
  <c r="E115" i="17"/>
  <c r="L115" i="17" s="1"/>
  <c r="E116" i="17"/>
  <c r="L116" i="17" s="1"/>
  <c r="E117" i="17"/>
  <c r="L117" i="17" s="1"/>
  <c r="E118" i="17"/>
  <c r="L118" i="17" s="1"/>
  <c r="E119" i="17"/>
  <c r="L119" i="17" s="1"/>
  <c r="E120" i="17"/>
  <c r="L120" i="17" s="1"/>
  <c r="E121" i="17"/>
  <c r="L121" i="17" s="1"/>
  <c r="E122" i="17"/>
  <c r="L122" i="17" s="1"/>
  <c r="E123" i="17"/>
  <c r="L123" i="17" s="1"/>
  <c r="E124" i="17"/>
  <c r="L124" i="17" s="1"/>
  <c r="E125" i="17"/>
  <c r="L125" i="17" s="1"/>
  <c r="E126" i="17"/>
  <c r="L126" i="17" s="1"/>
  <c r="E127" i="17"/>
  <c r="L127" i="17" s="1"/>
  <c r="E128" i="17"/>
  <c r="L128" i="17" s="1"/>
  <c r="E129" i="17"/>
  <c r="L129" i="17" s="1"/>
  <c r="E130" i="17"/>
  <c r="L130" i="17" s="1"/>
  <c r="E131" i="17"/>
  <c r="L131" i="17" s="1"/>
  <c r="E132" i="17"/>
  <c r="L132" i="17" s="1"/>
  <c r="E133" i="17"/>
  <c r="L133" i="17" s="1"/>
  <c r="E134" i="17"/>
  <c r="L134" i="17" s="1"/>
  <c r="E135" i="17"/>
  <c r="L135" i="17" s="1"/>
  <c r="E136" i="17"/>
  <c r="L136" i="17" s="1"/>
  <c r="E137" i="17"/>
  <c r="L137" i="17" s="1"/>
  <c r="E138" i="17"/>
  <c r="L138" i="17" s="1"/>
  <c r="E139" i="17"/>
  <c r="L139" i="17" s="1"/>
  <c r="E140" i="17"/>
  <c r="L140" i="17" s="1"/>
  <c r="E141" i="17"/>
  <c r="L141" i="17" s="1"/>
  <c r="E142" i="17"/>
  <c r="L142" i="17" s="1"/>
  <c r="E143" i="17"/>
  <c r="L143" i="17" s="1"/>
  <c r="E144" i="17"/>
  <c r="L144" i="17" s="1"/>
  <c r="E145" i="17"/>
  <c r="L145" i="17" s="1"/>
  <c r="E146" i="17"/>
  <c r="L146" i="17" s="1"/>
  <c r="E147" i="17"/>
  <c r="L147" i="17" s="1"/>
  <c r="E148" i="17"/>
  <c r="L148" i="17" s="1"/>
  <c r="E149" i="17"/>
  <c r="L149" i="17" s="1"/>
  <c r="E150" i="17"/>
  <c r="L150" i="17" s="1"/>
  <c r="E151" i="17"/>
  <c r="L151" i="17" s="1"/>
  <c r="E152" i="17"/>
  <c r="L152" i="17" s="1"/>
  <c r="E153" i="17"/>
  <c r="L153" i="17" s="1"/>
  <c r="E154" i="17"/>
  <c r="L154" i="17" s="1"/>
  <c r="E155" i="17"/>
  <c r="L155" i="17" s="1"/>
  <c r="E156" i="17"/>
  <c r="L156" i="17" s="1"/>
  <c r="E157" i="17"/>
  <c r="L157" i="17" s="1"/>
  <c r="E158" i="17"/>
  <c r="L158" i="17" s="1"/>
  <c r="E159" i="17"/>
  <c r="L159" i="17" s="1"/>
  <c r="E160" i="17"/>
  <c r="L160" i="17" s="1"/>
  <c r="E161" i="17"/>
  <c r="L161" i="17" s="1"/>
  <c r="E162" i="17"/>
  <c r="L162" i="17" s="1"/>
  <c r="E163" i="17"/>
  <c r="L163" i="17" s="1"/>
  <c r="E164" i="17"/>
  <c r="L164" i="17" s="1"/>
  <c r="E165" i="17"/>
  <c r="L165" i="17" s="1"/>
  <c r="E166" i="17"/>
  <c r="L166" i="17" s="1"/>
  <c r="E167" i="17"/>
  <c r="L167" i="17" s="1"/>
  <c r="E168" i="17"/>
  <c r="L168" i="17" s="1"/>
  <c r="E169" i="17"/>
  <c r="L169" i="17" s="1"/>
  <c r="E170" i="17"/>
  <c r="L170" i="17" s="1"/>
  <c r="E171" i="17"/>
  <c r="L171" i="17" s="1"/>
  <c r="E172" i="17"/>
  <c r="L172" i="17" s="1"/>
  <c r="E173" i="17"/>
  <c r="L173" i="17" s="1"/>
  <c r="E174" i="17"/>
  <c r="L174" i="17" s="1"/>
  <c r="E175" i="17"/>
  <c r="L175" i="17" s="1"/>
  <c r="E176" i="17"/>
  <c r="L176" i="17" s="1"/>
  <c r="E177" i="17"/>
  <c r="L177" i="17" s="1"/>
  <c r="E178" i="17"/>
  <c r="L178" i="17" s="1"/>
  <c r="E179" i="17"/>
  <c r="L179" i="17" s="1"/>
  <c r="E180" i="17"/>
  <c r="L180" i="17" s="1"/>
  <c r="E181" i="17"/>
  <c r="L181" i="17" s="1"/>
  <c r="E182" i="17"/>
  <c r="L182" i="17" s="1"/>
  <c r="E183" i="17"/>
  <c r="L183" i="17" s="1"/>
  <c r="E184" i="17"/>
  <c r="L184" i="17" s="1"/>
  <c r="E185" i="17"/>
  <c r="L185" i="17" s="1"/>
  <c r="E186" i="17"/>
  <c r="L186" i="17" s="1"/>
  <c r="E187" i="17"/>
  <c r="L187" i="17" s="1"/>
  <c r="E188" i="17"/>
  <c r="L188" i="17" s="1"/>
  <c r="E189" i="17"/>
  <c r="L189" i="17" s="1"/>
  <c r="E190" i="17"/>
  <c r="L190" i="17" s="1"/>
  <c r="E191" i="17"/>
  <c r="L191" i="17" s="1"/>
  <c r="E192" i="17"/>
  <c r="L192" i="17" s="1"/>
  <c r="E193" i="17"/>
  <c r="L193" i="17" s="1"/>
  <c r="E194" i="17"/>
  <c r="L194" i="17" s="1"/>
  <c r="E195" i="17"/>
  <c r="L195" i="17" s="1"/>
  <c r="E196" i="17"/>
  <c r="L196" i="17" s="1"/>
  <c r="E197" i="17"/>
  <c r="L197" i="17" s="1"/>
  <c r="E198" i="17"/>
  <c r="L198" i="17" s="1"/>
  <c r="E199" i="17"/>
  <c r="L199" i="17" s="1"/>
  <c r="E200" i="17"/>
  <c r="L200" i="17" s="1"/>
  <c r="E201" i="17"/>
  <c r="L201" i="17" s="1"/>
  <c r="E202" i="17"/>
  <c r="L202" i="17" s="1"/>
  <c r="E203" i="17"/>
  <c r="L203" i="17" s="1"/>
  <c r="E204" i="17"/>
  <c r="L204" i="17" s="1"/>
  <c r="E205" i="17"/>
  <c r="L205" i="17" s="1"/>
  <c r="E206" i="17"/>
  <c r="L206" i="17" s="1"/>
  <c r="E207" i="17"/>
  <c r="L207" i="17" s="1"/>
  <c r="E208" i="17"/>
  <c r="L208" i="17" s="1"/>
  <c r="E209" i="17"/>
  <c r="L209" i="17" s="1"/>
  <c r="E210" i="17"/>
  <c r="L210" i="17" s="1"/>
  <c r="E211" i="17"/>
  <c r="L211" i="17" s="1"/>
  <c r="E212" i="17"/>
  <c r="L212" i="17" s="1"/>
  <c r="E213" i="17"/>
  <c r="L213" i="17" s="1"/>
  <c r="E214" i="17"/>
  <c r="L214" i="17" s="1"/>
  <c r="E215" i="17"/>
  <c r="L215" i="17" s="1"/>
  <c r="E216" i="17"/>
  <c r="L216" i="17" s="1"/>
  <c r="E217" i="17"/>
  <c r="L217" i="17" s="1"/>
  <c r="E218" i="17"/>
  <c r="L218" i="17" s="1"/>
  <c r="E219" i="17"/>
  <c r="L219" i="17" s="1"/>
  <c r="E220" i="17"/>
  <c r="L220" i="17" s="1"/>
  <c r="E221" i="17"/>
  <c r="L221" i="17" s="1"/>
  <c r="L23" i="17" l="1"/>
  <c r="D24" i="17"/>
  <c r="E24" i="17" s="1"/>
  <c r="L24" i="17" s="1"/>
  <c r="L19" i="17"/>
  <c r="D20" i="17"/>
  <c r="E20" i="17" s="1"/>
  <c r="L20" i="17" s="1"/>
  <c r="L27" i="17"/>
  <c r="E28" i="17"/>
  <c r="L28" i="17" s="1"/>
  <c r="L29" i="17"/>
  <c r="E30" i="17"/>
  <c r="L30" i="17" s="1"/>
  <c r="L25" i="17"/>
  <c r="E26" i="17"/>
  <c r="L26" i="17" s="1"/>
  <c r="L21" i="17"/>
  <c r="D22" i="17"/>
  <c r="E22" i="17" s="1"/>
  <c r="L22" i="17" s="1"/>
  <c r="L17" i="17"/>
  <c r="D18" i="17"/>
  <c r="E18" i="17" s="1"/>
  <c r="L18" i="17" s="1"/>
  <c r="Z10" i="14"/>
  <c r="Z12" i="14" s="1"/>
  <c r="Y10" i="14"/>
  <c r="Y12" i="14" s="1"/>
  <c r="D19" i="14"/>
  <c r="G11" i="14"/>
  <c r="D21" i="14"/>
  <c r="X12" i="14"/>
  <c r="W12" i="14"/>
  <c r="U10" i="14"/>
  <c r="U12" i="14" s="1"/>
  <c r="V10" i="14"/>
  <c r="V12" i="14" s="1"/>
  <c r="E15" i="16"/>
  <c r="G12" i="16"/>
  <c r="E16" i="16"/>
  <c r="B8" i="17"/>
  <c r="M17" i="14"/>
  <c r="N2" i="16"/>
  <c r="M2" i="14"/>
  <c r="G7" i="14"/>
  <c r="B9" i="17"/>
  <c r="C15" i="16"/>
  <c r="D15" i="16"/>
  <c r="F15" i="16"/>
  <c r="G15" i="16"/>
  <c r="C16" i="16"/>
  <c r="F16" i="16"/>
  <c r="G16" i="16"/>
  <c r="D18" i="16"/>
  <c r="D19" i="16"/>
  <c r="D21"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B15" i="16"/>
  <c r="F17" i="16"/>
  <c r="G17" i="16"/>
  <c r="C17" i="16"/>
  <c r="N15" i="16"/>
  <c r="I2" i="16"/>
  <c r="E9" i="17"/>
  <c r="T14" i="14"/>
  <c r="T13" i="14"/>
  <c r="S14" i="14"/>
  <c r="S13" i="14"/>
  <c r="R14" i="14"/>
  <c r="R13" i="14"/>
  <c r="Q14" i="14"/>
  <c r="Q13" i="14"/>
  <c r="P14" i="14"/>
  <c r="P13" i="14"/>
  <c r="O14" i="14"/>
  <c r="O13" i="14"/>
  <c r="N14" i="14"/>
  <c r="N13" i="14"/>
  <c r="M14" i="14"/>
  <c r="M13" i="14"/>
  <c r="L14" i="14"/>
  <c r="L13" i="14"/>
  <c r="K14" i="14"/>
  <c r="K13" i="14"/>
  <c r="J14" i="14"/>
  <c r="J13" i="14"/>
  <c r="I14" i="14"/>
  <c r="I13" i="14"/>
  <c r="H14" i="14"/>
  <c r="H13" i="14"/>
  <c r="G14" i="14"/>
  <c r="G13" i="14"/>
  <c r="H5" i="14"/>
  <c r="I5" i="14"/>
  <c r="J5" i="14"/>
  <c r="K5" i="14"/>
  <c r="L5" i="14"/>
  <c r="M5" i="14"/>
  <c r="N5" i="14"/>
  <c r="O5" i="14"/>
  <c r="P5" i="14"/>
  <c r="Q5" i="14"/>
  <c r="R5" i="14"/>
  <c r="S5" i="14"/>
  <c r="T5" i="14"/>
  <c r="G6" i="14"/>
  <c r="H6" i="14"/>
  <c r="I6" i="14"/>
  <c r="J6" i="14"/>
  <c r="K6" i="14"/>
  <c r="L6" i="14"/>
  <c r="M6" i="14"/>
  <c r="N6" i="14"/>
  <c r="O6" i="14"/>
  <c r="P6" i="14"/>
  <c r="Q6" i="14"/>
  <c r="R6" i="14"/>
  <c r="S6" i="14"/>
  <c r="T6" i="14"/>
  <c r="H7" i="14"/>
  <c r="I7" i="14"/>
  <c r="J7" i="14"/>
  <c r="K7" i="14"/>
  <c r="L7" i="14"/>
  <c r="M7" i="14"/>
  <c r="N7" i="14"/>
  <c r="O7" i="14"/>
  <c r="P7" i="14"/>
  <c r="Q7" i="14"/>
  <c r="R7" i="14"/>
  <c r="S7" i="14"/>
  <c r="T7" i="14"/>
  <c r="G8" i="14"/>
  <c r="H8" i="14"/>
  <c r="I8" i="14"/>
  <c r="J8" i="14"/>
  <c r="K8" i="14"/>
  <c r="L8" i="14"/>
  <c r="M8" i="14"/>
  <c r="N8" i="14"/>
  <c r="O8" i="14"/>
  <c r="P8" i="14"/>
  <c r="Q8" i="14"/>
  <c r="R8" i="14"/>
  <c r="S8" i="14"/>
  <c r="T8" i="14"/>
  <c r="G9" i="14"/>
  <c r="H9" i="14"/>
  <c r="I9" i="14"/>
  <c r="J9" i="14"/>
  <c r="K9" i="14"/>
  <c r="L9" i="14"/>
  <c r="M9" i="14"/>
  <c r="N9" i="14"/>
  <c r="O9" i="14"/>
  <c r="P9" i="14"/>
  <c r="Q9" i="14"/>
  <c r="R9" i="14"/>
  <c r="S9" i="14"/>
  <c r="T9" i="14"/>
  <c r="H11" i="14"/>
  <c r="I11" i="14"/>
  <c r="J11" i="14"/>
  <c r="K11" i="14"/>
  <c r="L11" i="14"/>
  <c r="M11" i="14"/>
  <c r="N11" i="14"/>
  <c r="O11" i="14"/>
  <c r="P11" i="14"/>
  <c r="Q11" i="14"/>
  <c r="R11" i="14"/>
  <c r="S11" i="14"/>
  <c r="T11" i="14"/>
  <c r="G4" i="14"/>
  <c r="T4" i="14"/>
  <c r="S4" i="14"/>
  <c r="R4" i="14"/>
  <c r="Q4" i="14"/>
  <c r="P4" i="14"/>
  <c r="O4" i="14"/>
  <c r="N4" i="14"/>
  <c r="M4" i="14"/>
  <c r="L4" i="14"/>
  <c r="J4" i="14"/>
  <c r="K4" i="14"/>
  <c r="I4" i="14"/>
  <c r="H4" i="14"/>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E19" i="16"/>
  <c r="E21" i="16"/>
  <c r="E23" i="16"/>
  <c r="E25" i="16"/>
  <c r="E27" i="16"/>
  <c r="E29"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16" i="16"/>
  <c r="A17" i="16"/>
  <c r="A18" i="16"/>
  <c r="A19" i="16"/>
  <c r="A15" i="16"/>
  <c r="C2" i="14"/>
  <c r="D2" i="16"/>
  <c r="E11" i="17"/>
  <c r="J12" i="16"/>
  <c r="I12" i="16"/>
  <c r="D11" i="17"/>
  <c r="D9" i="17"/>
  <c r="E8" i="17"/>
  <c r="D8" i="17"/>
  <c r="E7" i="17"/>
  <c r="D7" i="17"/>
  <c r="E6" i="17"/>
  <c r="D6" i="17"/>
  <c r="E5" i="17"/>
  <c r="D5" i="17"/>
  <c r="E4" i="17"/>
  <c r="D4" i="17"/>
  <c r="S17" i="14"/>
  <c r="Y17" i="14" s="1"/>
  <c r="AE17" i="14" s="1"/>
  <c r="AK17" i="14" s="1"/>
  <c r="AQ17" i="14" s="1"/>
  <c r="AW17" i="14" s="1"/>
  <c r="BC17" i="14" s="1"/>
  <c r="BI17" i="14" s="1"/>
  <c r="BO17" i="14" s="1"/>
  <c r="BU17" i="14" s="1"/>
  <c r="CA17" i="14" s="1"/>
  <c r="CG17" i="14" s="1"/>
  <c r="CM17" i="14" s="1"/>
  <c r="CS17" i="14" s="1"/>
  <c r="CY17" i="14" s="1"/>
  <c r="DE17" i="14" s="1"/>
  <c r="DK17" i="14" s="1"/>
  <c r="DQ17" i="14" s="1"/>
  <c r="D22" i="16" l="1"/>
  <c r="E30" i="16"/>
  <c r="D20" i="16"/>
  <c r="C11" i="16"/>
  <c r="J10" i="14"/>
  <c r="J12" i="14" s="1"/>
  <c r="S10" i="14"/>
  <c r="S12" i="14" s="1"/>
  <c r="O10" i="14"/>
  <c r="O12" i="14" s="1"/>
  <c r="H10" i="14"/>
  <c r="H12" i="14" s="1"/>
  <c r="L10" i="14"/>
  <c r="L12" i="14" s="1"/>
  <c r="P10" i="14"/>
  <c r="P12" i="14" s="1"/>
  <c r="T10" i="14"/>
  <c r="T12" i="14" s="1"/>
  <c r="I10" i="14"/>
  <c r="I12" i="14" s="1"/>
  <c r="M10" i="14"/>
  <c r="M12" i="14" s="1"/>
  <c r="Q10" i="14"/>
  <c r="Q12" i="14" s="1"/>
  <c r="G10" i="14"/>
  <c r="K10" i="14"/>
  <c r="K12" i="14" s="1"/>
  <c r="N10" i="14"/>
  <c r="N12" i="14" s="1"/>
  <c r="R10" i="14"/>
  <c r="R12" i="14" s="1"/>
  <c r="D13" i="14"/>
  <c r="D14" i="14"/>
  <c r="D10" i="17"/>
  <c r="D12" i="17" s="1"/>
  <c r="C13" i="14" s="1"/>
  <c r="E10" i="17"/>
  <c r="E12" i="17" s="1"/>
  <c r="C14" i="14" s="1"/>
  <c r="D5" i="14"/>
  <c r="D11" i="14"/>
  <c r="D7" i="14"/>
  <c r="D4" i="14"/>
  <c r="D9" i="14"/>
  <c r="D8" i="14"/>
  <c r="D6" i="14"/>
  <c r="E12" i="16"/>
  <c r="D12" i="16"/>
  <c r="K12" i="16"/>
  <c r="E6" i="16"/>
  <c r="E11" i="16"/>
  <c r="I7" i="16"/>
  <c r="E17" i="16"/>
  <c r="G9" i="16"/>
  <c r="C9" i="14" s="1"/>
  <c r="J5" i="16"/>
  <c r="C8" i="16"/>
  <c r="D8" i="16"/>
  <c r="D4" i="16"/>
  <c r="J9" i="16"/>
  <c r="I4" i="16"/>
  <c r="C6" i="16"/>
  <c r="D11" i="16"/>
  <c r="I9" i="16"/>
  <c r="E8" i="16"/>
  <c r="J7" i="16"/>
  <c r="G7" i="16"/>
  <c r="D6" i="16"/>
  <c r="G5" i="16"/>
  <c r="E4" i="16"/>
  <c r="E28" i="16"/>
  <c r="E26" i="16"/>
  <c r="E24" i="16"/>
  <c r="E22" i="16"/>
  <c r="E20" i="16"/>
  <c r="E18" i="16"/>
  <c r="C9" i="16"/>
  <c r="I11" i="16"/>
  <c r="E9" i="16"/>
  <c r="J8" i="16"/>
  <c r="G8" i="16"/>
  <c r="C8" i="14" s="1"/>
  <c r="D7" i="16"/>
  <c r="I6" i="16"/>
  <c r="E5" i="16"/>
  <c r="J4" i="16"/>
  <c r="G4" i="16"/>
  <c r="I5" i="16"/>
  <c r="C7" i="16"/>
  <c r="J11" i="16"/>
  <c r="G11" i="16"/>
  <c r="D9" i="16"/>
  <c r="I8" i="16"/>
  <c r="E7" i="16"/>
  <c r="J6" i="16"/>
  <c r="G6" i="16"/>
  <c r="D5" i="16"/>
  <c r="B11" i="17"/>
  <c r="B6" i="17"/>
  <c r="B7" i="17"/>
  <c r="B5" i="17"/>
  <c r="B4" i="17"/>
  <c r="F9" i="17"/>
  <c r="F8" i="17"/>
  <c r="C5" i="16" l="1"/>
  <c r="F5" i="16" s="1"/>
  <c r="C4" i="16"/>
  <c r="C7" i="14"/>
  <c r="F7" i="14" s="1"/>
  <c r="G10" i="16"/>
  <c r="H11" i="16" s="1"/>
  <c r="C5" i="14"/>
  <c r="F5" i="14" s="1"/>
  <c r="F11" i="17"/>
  <c r="C6" i="14"/>
  <c r="F6" i="14" s="1"/>
  <c r="E10" i="16"/>
  <c r="D10" i="16"/>
  <c r="J10" i="16"/>
  <c r="I10" i="16"/>
  <c r="F8" i="14"/>
  <c r="D10" i="14"/>
  <c r="G12" i="14"/>
  <c r="C4" i="14"/>
  <c r="B10" i="17"/>
  <c r="C11" i="14"/>
  <c r="F11" i="14" s="1"/>
  <c r="C12" i="16"/>
  <c r="L4" i="16" s="1"/>
  <c r="L5" i="16" s="1"/>
  <c r="F9" i="14"/>
  <c r="F11" i="16"/>
  <c r="K9" i="16"/>
  <c r="K5" i="16"/>
  <c r="F8" i="16"/>
  <c r="F4" i="17"/>
  <c r="F7" i="17"/>
  <c r="K6" i="16"/>
  <c r="K4" i="16"/>
  <c r="K7" i="16"/>
  <c r="F6" i="16"/>
  <c r="F6" i="17"/>
  <c r="K11" i="16"/>
  <c r="F5" i="17"/>
  <c r="F7" i="16"/>
  <c r="K8" i="16"/>
  <c r="F9" i="16"/>
  <c r="C10" i="16" l="1"/>
  <c r="F4" i="16"/>
  <c r="F10" i="16" s="1"/>
  <c r="D12" i="14"/>
  <c r="E11" i="14"/>
  <c r="B12" i="17"/>
  <c r="C11" i="17"/>
  <c r="K10" i="16"/>
  <c r="F4" i="14"/>
  <c r="C10" i="14"/>
  <c r="C12" i="14" s="1"/>
  <c r="F10" i="17"/>
  <c r="F12" i="17" s="1"/>
  <c r="F12" i="16"/>
  <c r="C15" i="14" l="1"/>
  <c r="F12" i="14"/>
</calcChain>
</file>

<file path=xl/sharedStrings.xml><?xml version="1.0" encoding="utf-8"?>
<sst xmlns="http://schemas.openxmlformats.org/spreadsheetml/2006/main" count="463" uniqueCount="246">
  <si>
    <t>Applicant Name:</t>
  </si>
  <si>
    <t>Cost per Unit</t>
  </si>
  <si>
    <r>
      <t>"</t>
    </r>
    <r>
      <rPr>
        <u/>
        <sz val="10"/>
        <rFont val="Arial"/>
        <family val="2"/>
      </rPr>
      <t>Other</t>
    </r>
    <r>
      <rPr>
        <sz val="10"/>
        <rFont val="Arial"/>
        <family val="2"/>
      </rPr>
      <t>" should be chosen sparingly, only if you absolutely cannot fit your budget item into one of the other categories.</t>
    </r>
  </si>
  <si>
    <t>Quantity This Period</t>
  </si>
  <si>
    <t>Cash Match This Period</t>
  </si>
  <si>
    <t>In-kind Match This Period</t>
  </si>
  <si>
    <t>Award Funds Spent To Date</t>
  </si>
  <si>
    <t>Source of Match</t>
  </si>
  <si>
    <t>Personnel</t>
  </si>
  <si>
    <t>Supplies</t>
  </si>
  <si>
    <t>Contractual</t>
  </si>
  <si>
    <t>Travel</t>
  </si>
  <si>
    <t>Other</t>
  </si>
  <si>
    <t>High Level Budget Category</t>
  </si>
  <si>
    <t>REMAINING ON AWARD</t>
  </si>
  <si>
    <r>
      <t>"</t>
    </r>
    <r>
      <rPr>
        <u/>
        <sz val="10"/>
        <rFont val="Arial"/>
        <family val="2"/>
      </rPr>
      <t>Field Trip Fees</t>
    </r>
    <r>
      <rPr>
        <sz val="10"/>
        <rFont val="Arial"/>
        <family val="2"/>
      </rPr>
      <t>" should be chosen only for education-related requests, and should include only field trip program fees and substitute teacher costs. Field trip transportation should be listed under "Travel."</t>
    </r>
  </si>
  <si>
    <r>
      <t>"</t>
    </r>
    <r>
      <rPr>
        <u/>
        <sz val="10"/>
        <rFont val="Arial"/>
        <family val="2"/>
      </rPr>
      <t>Supplies</t>
    </r>
    <r>
      <rPr>
        <sz val="10"/>
        <rFont val="Arial"/>
        <family val="2"/>
      </rPr>
      <t>" should be chosen for all supplies and materials, including plants, planting supplies, rain barrels, tools, etc. that will be purchased by the grantee organization directly. Any supplies and materials provided by partners/consultants/contractors should be listed as "Contractual" (see information on this category below).</t>
    </r>
  </si>
  <si>
    <r>
      <t>"</t>
    </r>
    <r>
      <rPr>
        <u/>
        <sz val="10"/>
        <rFont val="Arial"/>
        <family val="2"/>
      </rPr>
      <t>Travel</t>
    </r>
    <r>
      <rPr>
        <sz val="10"/>
        <rFont val="Arial"/>
        <family val="2"/>
      </rPr>
      <t>" should be chosen for all travel-related/mileage costs incurred by the grantee organization. This category should also be chosen for any transportation fees associated with K-12 environmental education field trips. However, this should not be used for travel costs included in contracted work by partners/consultants/contractors; travel associated with contractual should be included in the "Contractual" costs for that  partner/consultant/contractor (see information on this category above).</t>
    </r>
  </si>
  <si>
    <r>
      <t>"</t>
    </r>
    <r>
      <rPr>
        <u/>
        <sz val="10"/>
        <rFont val="Arial"/>
        <family val="2"/>
      </rPr>
      <t>Indirect Costs</t>
    </r>
    <r>
      <rPr>
        <sz val="10"/>
        <rFont val="Arial"/>
        <family val="2"/>
      </rPr>
      <t>" should be chosen according to the most current "Indirect and Fringe Benefits Guidance Policy" that can be found on the Trust's website at https://cbtrust.org/forms-policies.</t>
    </r>
  </si>
  <si>
    <t>Quantity This Phase</t>
  </si>
  <si>
    <t>Award Funds Spent This Phase</t>
  </si>
  <si>
    <t>In-kind Match This Phase</t>
  </si>
  <si>
    <t>Source of Match This Phase</t>
  </si>
  <si>
    <t>Budget Item</t>
  </si>
  <si>
    <t>Budget Category</t>
  </si>
  <si>
    <t>Quantity</t>
  </si>
  <si>
    <t>Amount Requested</t>
  </si>
  <si>
    <t>Cash Match</t>
  </si>
  <si>
    <t>Source of Cash Match</t>
  </si>
  <si>
    <t>Status of Cash Match</t>
  </si>
  <si>
    <t>In-Kind Match</t>
  </si>
  <si>
    <t>Source of In-Kind Match</t>
  </si>
  <si>
    <t>Status of In-Kind Match</t>
  </si>
  <si>
    <t xml:space="preserve">Total </t>
  </si>
  <si>
    <t>Total personnel</t>
  </si>
  <si>
    <t>Total supplies</t>
  </si>
  <si>
    <t>Total contractual</t>
  </si>
  <si>
    <t>Total travel</t>
  </si>
  <si>
    <t>Total field trip fees</t>
  </si>
  <si>
    <t>Total other</t>
  </si>
  <si>
    <t>Purchased/Obtained Item</t>
  </si>
  <si>
    <t>Column C:  High Level Budget Category</t>
  </si>
  <si>
    <t>Column B:  Purchased/ Obtained Item</t>
  </si>
  <si>
    <t>Column D: Cumulative Award Expenses</t>
  </si>
  <si>
    <t>Approved Budget</t>
  </si>
  <si>
    <t>Proposed Revised Quantity</t>
  </si>
  <si>
    <t>Proposed Revised Cost per Unit</t>
  </si>
  <si>
    <t>Proposed Revised Amount</t>
  </si>
  <si>
    <t>Proposed Revised Cash Match</t>
  </si>
  <si>
    <t>In-kind Match</t>
  </si>
  <si>
    <t>Proposed Revised In-Kind Match</t>
  </si>
  <si>
    <t>Notes:</t>
  </si>
  <si>
    <r>
      <t>"</t>
    </r>
    <r>
      <rPr>
        <u/>
        <sz val="10"/>
        <rFont val="Arial"/>
        <family val="2"/>
      </rPr>
      <t>Contractual</t>
    </r>
    <r>
      <rPr>
        <sz val="10"/>
        <rFont val="Arial"/>
        <family val="2"/>
      </rPr>
      <t>" should be chosen for all hiring of consultants, construction firms, or other outside firms.  Do NOT lump all contractual costs into one row.  Contractual costs should be extremely detailed, and should match the scope of work the contractor provided to the applicant.</t>
    </r>
  </si>
  <si>
    <r>
      <t>"</t>
    </r>
    <r>
      <rPr>
        <u/>
        <sz val="10"/>
        <rFont val="Arial"/>
        <family val="2"/>
      </rPr>
      <t>Field trip fees</t>
    </r>
    <r>
      <rPr>
        <sz val="10"/>
        <rFont val="Arial"/>
        <family val="2"/>
      </rPr>
      <t>" should be chosen only for education-related requests, and should include only field trip program fees and substitute teacher costs.  Field trip transportation should be listed under "Travel."</t>
    </r>
  </si>
  <si>
    <t>Chesapeake Bay Trust - Financial Management Spreadsheet</t>
  </si>
  <si>
    <r>
      <t>"</t>
    </r>
    <r>
      <rPr>
        <u/>
        <sz val="10"/>
        <rFont val="Arial"/>
        <family val="2"/>
      </rPr>
      <t>Supplies</t>
    </r>
    <r>
      <rPr>
        <sz val="10"/>
        <rFont val="Arial"/>
        <family val="2"/>
      </rPr>
      <t xml:space="preserve">" should be chosen for all supplies and materials, including plants, planting supplies, rain barrels, tools, etc.  </t>
    </r>
  </si>
  <si>
    <r>
      <rPr>
        <sz val="14"/>
        <rFont val="Arial"/>
        <family val="2"/>
      </rPr>
      <t xml:space="preserve">Chesapeake Bay Trust - </t>
    </r>
    <r>
      <rPr>
        <b/>
        <sz val="14"/>
        <rFont val="Arial"/>
        <family val="2"/>
      </rPr>
      <t>Application Budget Instructions</t>
    </r>
  </si>
  <si>
    <t>Total</t>
  </si>
  <si>
    <t>Funds Awarded</t>
  </si>
  <si>
    <r>
      <t>"</t>
    </r>
    <r>
      <rPr>
        <u/>
        <sz val="10"/>
        <rFont val="Arial"/>
        <family val="2"/>
      </rPr>
      <t>Indirect</t>
    </r>
    <r>
      <rPr>
        <sz val="10"/>
        <rFont val="Arial"/>
        <family val="2"/>
      </rPr>
      <t>" refers to administrative and management costs used to support the award.  Follow allowable indirect cost request guidance in the Request for Proposals and the Trust's Indirect Policy at www.cbtrust.org/forms</t>
    </r>
  </si>
  <si>
    <t>In these rows, you will fill in your Budget Revision Request Data as per the instructions below</t>
  </si>
  <si>
    <t xml:space="preserve">Proposed Revised Total </t>
  </si>
  <si>
    <t>SUMMARY TABLE</t>
  </si>
  <si>
    <t xml:space="preserve">TOTAL  </t>
  </si>
  <si>
    <t xml:space="preserve">Cash Match </t>
  </si>
  <si>
    <t xml:space="preserve"> Please choose the most closely aligned general budget category (7 options) associated with each budget item.  You must choose from the drop-down menu.  Any high level budget category can be associated with more than one row.   Definitions of the high level categories are as follows:</t>
  </si>
  <si>
    <t xml:space="preserve"> List the source of the cash match.  DO NOT leave this column blank if you have entered a cash match in a given row.</t>
  </si>
  <si>
    <t>Choose the status of the cash match from the drop-down menu.  Select "in-hand" if you have already received the cash for the item.  Select "pledged" if the cash has been awarded but you do not already possess it.  Select "applied for" if you have submitted an application for the match, but have not yet received word on the outcome of the application. DO NOT leave this column blank if you have entered a cash match in a given row.</t>
  </si>
  <si>
    <t xml:space="preserve"> List the source of the in-kind match.  DO NOT leave this column blank if you have entered in-kind match in a given row.</t>
  </si>
  <si>
    <t xml:space="preserve"> Choose the status of the in-kind match from the drop-down menu.  Select "in-hand" if you have already received the item or have written confirmation.  Select "pledged" if the donation has been promised but you do not already possess it.  Select "applied for" if you have submitted an application for the match, but have not yet received word on the outcome of the application. DO NOT leave this column blank if you have entered in-kind match in a given row.</t>
  </si>
  <si>
    <t>Enter the name of your organization</t>
  </si>
  <si>
    <t>Cell B2: Organization Name</t>
  </si>
  <si>
    <t>Enter the Award Number, which can be found on your Award Agreement document</t>
  </si>
  <si>
    <t>In these rows, you will fill in your Expense Data as per the instructions below:</t>
  </si>
  <si>
    <t>No action necessary the first time this form is used (Budget Revision #1).  These numbers will pull automatically from the Application Budget worksheet.</t>
  </si>
  <si>
    <t>Amounts from your Approved Award</t>
  </si>
  <si>
    <t>Proposed Revised Amounts</t>
  </si>
  <si>
    <t>List the proposed revised cash match.  If no change, list the original amount.</t>
  </si>
  <si>
    <t>List the proposed revised in-kind match.  If no change, list the original amount.</t>
  </si>
  <si>
    <t>No action needed:  This column will self-calculate</t>
  </si>
  <si>
    <t>Enter the number of this revision request.  I.e., if this is the first time you are requesting a revision, change the "0" to a "1."  If this is the second time you are submitting a revision request, change the "1" to a "2."</t>
  </si>
  <si>
    <t>What to do if I have a second (or third, or other subsequent) budget revision request?</t>
  </si>
  <si>
    <t>Cumulative Award Expenses</t>
  </si>
  <si>
    <t>Award #:</t>
  </si>
  <si>
    <t>Org Name:</t>
  </si>
  <si>
    <t xml:space="preserve"> No action necessary - this value will automatically total</t>
  </si>
  <si>
    <r>
      <rPr>
        <b/>
        <sz val="10"/>
        <rFont val="Arial"/>
        <family val="2"/>
      </rPr>
      <t xml:space="preserve">If you are part-way through managing your award and are seeing this form for the first time:  
</t>
    </r>
    <r>
      <rPr>
        <sz val="10"/>
        <rFont val="Arial"/>
        <family val="2"/>
      </rPr>
      <t>Copy and paste your approved budget (as modified through any Award Agreement contingencies or approved Budget Revision Requests) in the appropriate columns in the Application Budget worksheet (third tab on the bottom).</t>
    </r>
  </si>
  <si>
    <r>
      <t xml:space="preserve">            </t>
    </r>
    <r>
      <rPr>
        <sz val="16"/>
        <rFont val="Arial"/>
        <family val="2"/>
      </rPr>
      <t xml:space="preserve">Chesapeake Bay Trust </t>
    </r>
    <r>
      <rPr>
        <b/>
        <sz val="16"/>
        <rFont val="Arial"/>
        <family val="2"/>
      </rPr>
      <t>-  Expenses Worksheet</t>
    </r>
  </si>
  <si>
    <t>List the source of the cash and/or in-kind match. If you have both cash and in-kind match for the same item, list both sources in this cell. DO NOT leave this column blank if you have entered either kind of match in a given row.</t>
  </si>
  <si>
    <t>Column B: Budget Category:</t>
  </si>
  <si>
    <t>Column D: Cost Per Unit:</t>
  </si>
  <si>
    <t xml:space="preserve">Column E: Amount Requested: </t>
  </si>
  <si>
    <t xml:space="preserve">Column F: Cash Match: </t>
  </si>
  <si>
    <t>Column G: Source of Cash Match:</t>
  </si>
  <si>
    <t xml:space="preserve">Column H: Status of Cash Match: </t>
  </si>
  <si>
    <t>Column I: In-Kind Match:</t>
  </si>
  <si>
    <t>Column J: Source of In-Kind Match:</t>
  </si>
  <si>
    <t>Column K: Status of In-Kind Match:</t>
  </si>
  <si>
    <t>Column L: Total:</t>
  </si>
  <si>
    <t>Your approved budget items from your application will be transferred from your budget spreadsheet.  DO NOT edit or change these line items.  If you have new line items to add to your budget revision, list the NEW budget line items under the previously approved items.  Use the same rules of thumb in terms of budget item specificity as in the Application Budget Instructions.</t>
  </si>
  <si>
    <t>Column A: Budget Item:</t>
  </si>
  <si>
    <t>Columns C-G</t>
  </si>
  <si>
    <t>Rows 3-11: Summary Table</t>
  </si>
  <si>
    <t xml:space="preserve">No action necessary:  The data  in the summary table will automatically fill/calculate based on your entries in the section below. </t>
  </si>
  <si>
    <t>Revision Request Number</t>
  </si>
  <si>
    <t>Column C: Quantity Requested:</t>
  </si>
  <si>
    <r>
      <t xml:space="preserve">The "Application Budget" worksheet is to be used for the following purposes:
</t>
    </r>
    <r>
      <rPr>
        <b/>
        <sz val="10"/>
        <rFont val="Arial"/>
        <family val="2"/>
      </rPr>
      <t xml:space="preserve">
a) To apply for a new award (follow the instructions below)
b) To update a budget at the request of the Trust as per the Award Agreement
c) For those part-way through an award: to allow proper tracking and calculations in later worksheets.  
</t>
    </r>
  </si>
  <si>
    <r>
      <t xml:space="preserve">The "Expenses Worksheet" is to be used for the following purposes:
</t>
    </r>
    <r>
      <rPr>
        <b/>
        <sz val="10"/>
        <rFont val="Arial"/>
        <family val="2"/>
      </rPr>
      <t xml:space="preserve">
a) To report expenses for the final report
b) To report expenses in cases in which a status report is required and must be accompanied by a financial report
</t>
    </r>
  </si>
  <si>
    <r>
      <t xml:space="preserve">The "Budget Revision" worksheet is to be used to request a revision to your budget in the following cases:
</t>
    </r>
    <r>
      <rPr>
        <b/>
        <sz val="10"/>
        <rFont val="Arial"/>
        <family val="2"/>
      </rPr>
      <t xml:space="preserve">
a) Changes in budget that result in a greater than 10% shift in funds across high level budget categories (personnel, supplies, contractual, travel, field trip fees, other, or indirect) 
b) Addition of a new high level budget category line item to the existing budget (e.g., adding personnel or a subcontractor to the budget)
c) Budget changes that reflect an alteration of the intent of the project
d) Budget changes that reflect a change in the environmental benefit or impact of a project
</t>
    </r>
  </si>
  <si>
    <t>Backup Doc-ument #</t>
  </si>
  <si>
    <t>Column A: Back-up Document #</t>
  </si>
  <si>
    <r>
      <t xml:space="preserve">Chesapeake Bay Trust - </t>
    </r>
    <r>
      <rPr>
        <b/>
        <sz val="16"/>
        <rFont val="Arial"/>
        <family val="2"/>
      </rPr>
      <t xml:space="preserve"> Application Budget Worksheet</t>
    </r>
  </si>
  <si>
    <r>
      <t xml:space="preserve">         Chesapeake Bay Trust -</t>
    </r>
    <r>
      <rPr>
        <b/>
        <sz val="16"/>
        <rFont val="Arial"/>
        <family val="2"/>
      </rPr>
      <t xml:space="preserve"> Expenses Worksheet</t>
    </r>
  </si>
  <si>
    <r>
      <t xml:space="preserve">Chesapeake Bay Trust - </t>
    </r>
    <r>
      <rPr>
        <b/>
        <sz val="16"/>
        <rFont val="Arial"/>
        <family val="2"/>
      </rPr>
      <t>Award Budget Revision Request Worksheet</t>
    </r>
  </si>
  <si>
    <r>
      <rPr>
        <sz val="14"/>
        <rFont val="Arial"/>
        <family val="2"/>
      </rPr>
      <t>Chesapeake Bay Trust -</t>
    </r>
    <r>
      <rPr>
        <b/>
        <sz val="14"/>
        <rFont val="Arial"/>
        <family val="2"/>
      </rPr>
      <t xml:space="preserve"> Budget Revision Request Worksheet</t>
    </r>
  </si>
  <si>
    <t xml:space="preserve">Column A:  Budget Item: </t>
  </si>
  <si>
    <t xml:space="preserve"> Enter individual budget items needed for the project in this column.  Please be as detailed as possible.  List supplies separately (do not lump into one row).  List staff cost requests for individual personnel separately, and list benefits separately.  For example, if you are reporting salary and benefits expended for 3 separate staff positions, you should have 6 associated lines.  </t>
  </si>
  <si>
    <t>List the number of items identified in Column A you wish to purchase with award funds.  For personnel requests, this column should contain the number of hours requested.</t>
  </si>
  <si>
    <r>
      <t xml:space="preserve">List the amount in dollars of cash match/leverage you have in-hand, pledged, or applied for.  Do NOT include cash match that is not yet in one of those categories.  Items should be listed as cash match only if the source is another source of funding.  Existing supplies that you have in hand for your project should be listed as in-kind match.  </t>
    </r>
    <r>
      <rPr>
        <u/>
        <sz val="10"/>
        <rFont val="Arial"/>
        <family val="2"/>
      </rPr>
      <t>Most salary should be listed as in-kind match unless it is derived from another grant</t>
    </r>
    <r>
      <rPr>
        <sz val="10"/>
        <rFont val="Arial"/>
        <family val="2"/>
      </rPr>
      <t>.  Check the RFP for match requirements: Some Trust programs have requirements; others do not.</t>
    </r>
  </si>
  <si>
    <r>
      <rPr>
        <b/>
        <sz val="10"/>
        <rFont val="Arial"/>
        <family val="2"/>
      </rPr>
      <t xml:space="preserve">SAVE the file </t>
    </r>
    <r>
      <rPr>
        <sz val="10"/>
        <rFont val="Arial"/>
        <family val="2"/>
      </rPr>
      <t>with the following title format: "Application Budget-Your Organization Name."  You will be asked to upload it in the Online System.</t>
    </r>
  </si>
  <si>
    <t>Cost per Unit Requested</t>
  </si>
  <si>
    <t>Rows 3-15:</t>
  </si>
  <si>
    <t>Cash Match This Phase</t>
  </si>
  <si>
    <t>Cost per Unit This Phase</t>
  </si>
  <si>
    <t>Cell B2: Revision Number:</t>
  </si>
  <si>
    <t>Rows 14+:</t>
  </si>
  <si>
    <r>
      <t>"</t>
    </r>
    <r>
      <rPr>
        <u/>
        <sz val="10"/>
        <rFont val="Arial"/>
        <family val="2"/>
      </rPr>
      <t>Contractual</t>
    </r>
    <r>
      <rPr>
        <sz val="10"/>
        <rFont val="Arial"/>
        <family val="2"/>
      </rPr>
      <t>" should be chosen for all hiring of consultants, construction firms, or other outside firms.  Do NOT lump all contractual costs into one row.  Contractual costs should be extremely detailed, and should match the scope of work the contractor provided to you.</t>
    </r>
  </si>
  <si>
    <r>
      <t>"</t>
    </r>
    <r>
      <rPr>
        <u/>
        <sz val="10"/>
        <rFont val="Arial"/>
        <family val="2"/>
      </rPr>
      <t>Travel</t>
    </r>
    <r>
      <rPr>
        <sz val="10"/>
        <rFont val="Arial"/>
        <family val="2"/>
      </rPr>
      <t>" should be chosen for all travel-related costs, including field trip transportation as well as mileage for other requests.</t>
    </r>
  </si>
  <si>
    <r>
      <rPr>
        <b/>
        <sz val="10"/>
        <rFont val="Arial"/>
        <family val="2"/>
      </rPr>
      <t>Save this form</t>
    </r>
    <r>
      <rPr>
        <sz val="10"/>
        <rFont val="Arial"/>
        <family val="2"/>
      </rPr>
      <t xml:space="preserve"> with a filename in the format: "Budget Revision # - Grant Number;" e.g., "Budget Revision 1- 19765."  Submit the form in the attachments section in the "Award Revision Request" component of the online award management system.</t>
    </r>
  </si>
  <si>
    <t>Total, Including Match</t>
  </si>
  <si>
    <t>Cash Match Committed</t>
  </si>
  <si>
    <t>In-Kind Match Committed</t>
  </si>
  <si>
    <t>Proposed Total Revised, Including Match</t>
  </si>
  <si>
    <r>
      <t xml:space="preserve">If you are part-way through managing your award and are seeing this form for the first time:
</t>
    </r>
    <r>
      <rPr>
        <sz val="10"/>
        <rFont val="Arial"/>
        <family val="2"/>
      </rPr>
      <t>This form, a one-stop shop for financial information about your project, was released in fall 2017 as a tool to facilitate project financial reporting and tracking, saving awardees time.  If you have already applied for an award or are part-way through an award at the time of release of this form, you will be asked to transfer data from your previous Application Budget and/or Status Expense Report Forms.  You will see instructions specifically for you at the bottom of each instruction page.  Please contact your program officer with questions or for assistance.</t>
    </r>
  </si>
  <si>
    <t xml:space="preserve"> List the proposed revised number of items identified in Column A you wish to purchase.  For personnel requests, this column should contain the number of hours requested. If no change, please list the original quantity for the corresponding budget item.</t>
  </si>
  <si>
    <t>No action:  This column will self-calculate</t>
  </si>
  <si>
    <t>No action necessary:  This column will self-calculate</t>
  </si>
  <si>
    <r>
      <t xml:space="preserve">
Welcome to the Chesapeake Bay Trust's Financial Management Spreadsheet, which:
a) </t>
    </r>
    <r>
      <rPr>
        <u/>
        <sz val="10"/>
        <rFont val="Arial"/>
        <family val="2"/>
      </rPr>
      <t>contains a series of budget forms</t>
    </r>
    <r>
      <rPr>
        <sz val="10"/>
        <rFont val="Arial"/>
        <family val="2"/>
      </rPr>
      <t xml:space="preserve"> you will submit to the Trust at various points in your request/award process and 
b) </t>
    </r>
    <r>
      <rPr>
        <u/>
        <sz val="10"/>
        <rFont val="Arial"/>
        <family val="2"/>
      </rPr>
      <t>will be used to manage the financial components</t>
    </r>
    <r>
      <rPr>
        <sz val="10"/>
        <rFont val="Arial"/>
        <family val="2"/>
      </rPr>
      <t xml:space="preserve"> of your request/award from the time of application through (if your award request is approved) the time of award close-out.  
This file contains the following forms each in different worksheets that can be found in tabs along the bottom:
</t>
    </r>
    <r>
      <rPr>
        <b/>
        <sz val="10"/>
        <rFont val="Arial"/>
        <family val="2"/>
      </rPr>
      <t xml:space="preserve">
1) Application Budget Instructions and Application Budget Worksheet:</t>
    </r>
    <r>
      <rPr>
        <sz val="10"/>
        <rFont val="Arial"/>
        <family val="2"/>
      </rPr>
      <t xml:space="preserve">  To be used when applying for an award
</t>
    </r>
    <r>
      <rPr>
        <b/>
        <sz val="10"/>
        <rFont val="Arial"/>
        <family val="2"/>
      </rPr>
      <t>2) Expense Worksheet Instructions and Expense Worksheet:</t>
    </r>
    <r>
      <rPr>
        <sz val="10"/>
        <rFont val="Arial"/>
        <family val="2"/>
      </rPr>
      <t xml:space="preserve">  For successful award requests only: To be used when submitting status and final reports that require reports on expenses to date
</t>
    </r>
    <r>
      <rPr>
        <b/>
        <sz val="10"/>
        <rFont val="Arial"/>
        <family val="2"/>
      </rPr>
      <t>3) Budget Revision Request Instructions and Budget Revision Request Worksheet:</t>
    </r>
    <r>
      <rPr>
        <sz val="10"/>
        <rFont val="Arial"/>
        <family val="2"/>
      </rPr>
      <t xml:space="preserve">  For successful award requests only: To be used as part of the Award Revision Request process (which includes both scope and budget revision requests as per your Award Agreement) to request changes to your approved budget.
</t>
    </r>
  </si>
  <si>
    <r>
      <t xml:space="preserve">In these rows, you will fill in your Application Budget Data as per the instructions below.  (For those mid-way through an award who  applied using a separate Application Budget, copy and paste your </t>
    </r>
    <r>
      <rPr>
        <u/>
        <sz val="10"/>
        <rFont val="Arial"/>
        <family val="2"/>
      </rPr>
      <t>approved</t>
    </r>
    <r>
      <rPr>
        <sz val="10"/>
        <rFont val="Arial"/>
        <family val="2"/>
      </rPr>
      <t xml:space="preserve"> budget here):</t>
    </r>
  </si>
  <si>
    <r>
      <t xml:space="preserve"> List the amount in dollar value of in-kind match/leveraged resources you have in-hand, pledged or applied for.  Existing items applied to the project, such as donated contractor time, should be listed as in-kind match.  </t>
    </r>
    <r>
      <rPr>
        <u/>
        <sz val="10"/>
        <rFont val="Arial"/>
        <family val="2"/>
      </rPr>
      <t>Most salary should be listed as in-kind match.</t>
    </r>
    <r>
      <rPr>
        <sz val="10"/>
        <rFont val="Arial"/>
        <family val="2"/>
      </rPr>
      <t xml:space="preserve"> Do not include volunteer hours as match; you will add volunteer hours in the online system.</t>
    </r>
  </si>
  <si>
    <t>You do not need to input information into Column A.   For awards in which invoices/receipts/timesheets are required as backup documentation, you will use these numbers in Column A to mark your backup documentation (in the top right of each piece). Each piece of documentation must then be submitted in numerical order (by backup document #) in one PDF file.</t>
  </si>
  <si>
    <t xml:space="preserve">Please choose the High Level Budget Category associated with each budget item. You must choose from the drop-down menu. Any of the High Level Budget Categories may be associated with multiple rows (e.g., you may have several "Supplies" rows for individual supplies listed separately). </t>
  </si>
  <si>
    <t>No action necessary:  These data will automatically fill and self-calculate, providing you a summary of your expenses and some guidance on your expenditures to date.  For example, if the amount expended per High Level Budget Category significantly deviates (&gt;10%) from your approved budget, you should have submitted an Award Revision Request for Trust approval.</t>
  </si>
  <si>
    <r>
      <t>"</t>
    </r>
    <r>
      <rPr>
        <u/>
        <sz val="10"/>
        <rFont val="Arial"/>
        <family val="2"/>
      </rPr>
      <t>Contractual</t>
    </r>
    <r>
      <rPr>
        <sz val="10"/>
        <rFont val="Arial"/>
        <family val="2"/>
      </rPr>
      <t>" should be chosen for all hiring of partners, consultants, construction firms, or other outside firms. Do NOT lump all contractual costs into one row. Each contractual row entry must match one receipt/invoice.</t>
    </r>
  </si>
  <si>
    <t>No action necessary: This column will self-calculate.</t>
  </si>
  <si>
    <t>Title:</t>
  </si>
  <si>
    <t>Expense Report</t>
  </si>
  <si>
    <t>Enter your Award # (found on your Award Agreement)</t>
  </si>
  <si>
    <t>No action is needed.  Data in this column will self-calculate from your entries in columns to the right, and will keep a running tally of how much has been spent on each budget item cumulatively across expense reporting periods.</t>
  </si>
  <si>
    <r>
      <t xml:space="preserve">*for any deviations &gt;10% or addition of a new high level budget category line - </t>
    </r>
    <r>
      <rPr>
        <u val="singleAccounting"/>
        <sz val="8"/>
        <color rgb="FFFF0000"/>
        <rFont val="Arial"/>
        <family val="2"/>
      </rPr>
      <t>you must submit a</t>
    </r>
    <r>
      <rPr>
        <sz val="8"/>
        <color rgb="FFFF0000"/>
        <rFont val="Arial"/>
        <family val="2"/>
      </rPr>
      <t xml:space="preserve"> Budget Revision Request</t>
    </r>
  </si>
  <si>
    <t xml:space="preserve">Indicate the cash match/leverage received during this expense reporting period. Items should be listed as cash match only if the source is another source of funding. Existing items applied to the project should be listed as in-kind match. Most salary should be listed as in-kind match unless it is derived from another grant. </t>
  </si>
  <si>
    <t>List the in-kind match/leveraged resources for this expense reporting period. Items already paid for that were applied to the project, such as donated contractor time, should be listed as in-kind match. Most salary should be listed as in-kind match unless it is derived from another grant.</t>
  </si>
  <si>
    <r>
      <t xml:space="preserve">IF you are partway through an award: 
</t>
    </r>
    <r>
      <rPr>
        <sz val="10"/>
        <rFont val="Arial"/>
        <family val="2"/>
      </rPr>
      <t>Copy and paste the amounts you already reported to the Trust in previous expense reporting periods (Expense Report 1, 2, 3, etc.) exactly how you submitted them in your previous Status Report Expenditures Worksheet into the appropriate columns in the Expenses Worksheet (fifth tab at the bottom of this screen).  This step will allow proper cumulative reporting on your award.  From this point forward, follow the instructions above for the next expense reporting period.</t>
    </r>
  </si>
  <si>
    <r>
      <rPr>
        <b/>
        <sz val="10"/>
        <rFont val="Arial"/>
        <family val="2"/>
      </rPr>
      <t>Save this form</t>
    </r>
    <r>
      <rPr>
        <sz val="10"/>
        <rFont val="Arial"/>
        <family val="2"/>
      </rPr>
      <t xml:space="preserve"> with a filename in the format: "Expenses-Expense Report # - Grant Number;" e.g., "Expenses 1- 19546."  Submit the form in the attachments section in the Status or Final Report Form component of the online award management system.</t>
    </r>
  </si>
  <si>
    <t>Expense Report 1</t>
  </si>
  <si>
    <t>Expense Report 2</t>
  </si>
  <si>
    <t>Expense Report 3</t>
  </si>
  <si>
    <t>Expense Report  4</t>
  </si>
  <si>
    <t>Expense Report  5</t>
  </si>
  <si>
    <t>Expense Report  6</t>
  </si>
  <si>
    <t>Expense Report  8</t>
  </si>
  <si>
    <t>Expense Report  9</t>
  </si>
  <si>
    <t>Expense Report  10</t>
  </si>
  <si>
    <t>Expense Report  11</t>
  </si>
  <si>
    <t>Expense Report  12</t>
  </si>
  <si>
    <t>Expense Report  14</t>
  </si>
  <si>
    <t>Expense Report  15</t>
  </si>
  <si>
    <t>Expense Report 7</t>
  </si>
  <si>
    <t>Qty Reque-sted</t>
  </si>
  <si>
    <r>
      <t>"</t>
    </r>
    <r>
      <rPr>
        <u/>
        <sz val="10"/>
        <rFont val="Arial"/>
        <family val="2"/>
      </rPr>
      <t>Personnel</t>
    </r>
    <r>
      <rPr>
        <sz val="10"/>
        <rFont val="Arial"/>
        <family val="2"/>
      </rPr>
      <t xml:space="preserve">" should be chosen for any staff time and/or benefits/fringe requests.  Please be sure to check the RFP instructions for allowable personnel-related requests.  Some grant programs, for example, may not allow requests for salary costs.  Please list each staff position for whom salary is requested or listed as match in a separate row. The quantity column for personnel should show the number of hours and the cost per an item column should show the applicable pay rate that is equal to the employees “take-home” pay which would be backed up by a copy of the employee’s paycheck or W-2 if requested. </t>
    </r>
  </si>
  <si>
    <t>List the cost per unit or item.  For personnel requests, this column should be the hourly rate (applicable pay rate that is equal to the employees “take-home” pay which would be backed up by a copy of the employee’s paycheck or W-2 if requested).</t>
  </si>
  <si>
    <t>Input the cost per unit for the item. For personnel requests, this column should be the hourly rate (applicable pay rate that is equal to the employees “take-home” pay which would be backed up by a copy of the employee’s paycheck or W-2 if requested). Round to the nearest dollar.  If you have entered a group of items in Column B (Purchased/Obtained Item) because they appear on one receipt, use the receipt total as cost per unit.</t>
  </si>
  <si>
    <t xml:space="preserve">List the proposed revised cost per item.  For personnel requests, this column should be the hourly rate (applicable pay rate that is equal to the employees “take-home” pay which would be backed up by a copy of the employee’s paycheck or W-2 if requested). If no change, please list original cost per unit. </t>
  </si>
  <si>
    <t>Reporting Period</t>
  </si>
  <si>
    <t>Enter the reporting period</t>
  </si>
  <si>
    <t>For contracts, enter the reporting period for each Expense Report.</t>
  </si>
  <si>
    <t>Note: Gray cells will automatically fill and self-calculate. Only enter data in the white cells.</t>
  </si>
  <si>
    <t>Expense Report  16</t>
  </si>
  <si>
    <t>Expense Report   17</t>
  </si>
  <si>
    <t>Expense Report 18</t>
  </si>
  <si>
    <t>Expense Report 19</t>
  </si>
  <si>
    <t>Expense Report 20</t>
  </si>
  <si>
    <t>Expense Report 13</t>
  </si>
  <si>
    <t>For Funding Phases 2-20</t>
  </si>
  <si>
    <t>% Indirect</t>
  </si>
  <si>
    <t xml:space="preserve">Note: Gray cells will automatically fill and self-calculate. Only enter data in the white cells. 
Refer to the RFP for the allowable percentage of indirect costs. </t>
  </si>
  <si>
    <t>Row 17</t>
  </si>
  <si>
    <t>Rows 19+:</t>
  </si>
  <si>
    <t>Phase 1:  Columns F-K</t>
  </si>
  <si>
    <t>Column G: Cost per Unit</t>
  </si>
  <si>
    <t>Column H: Award Funds Spent this Phase</t>
  </si>
  <si>
    <t>Column I: Cash Match</t>
  </si>
  <si>
    <t>Column J: In-Kind Match</t>
  </si>
  <si>
    <t>Column K: Source of Match</t>
  </si>
  <si>
    <t>Repeat the steps explained above for Columns F-K for any subsequent expense reporting periods.   You may add new "purchased/obtained items"  in Column B at the end of the list created in previous expense reporing periods (do NOT delete previous entries), or use an existing line if the item description in Column B is identical to a purchase in a subsequent expense reporting period.  For awards that require backup documentation, the numbers on the top right of your individual pieces of documentation may therefore not be sequential, but they must still be submitted in numerical order</t>
  </si>
  <si>
    <t>Column I: Proposed Revised Quantity</t>
  </si>
  <si>
    <t>Column K: Proposed Revised Amount per Item</t>
  </si>
  <si>
    <t>Column L: Proposed Revised Cash Match</t>
  </si>
  <si>
    <t>Column M: Proposed Revised In-Kind Match</t>
  </si>
  <si>
    <t>Column N: Proposed Revised Amount</t>
  </si>
  <si>
    <t>If you have already been approved for a budget revision, but you request subsequent budget revision, you will prepare this sheet by moving the previously "proposed revised" data to the "approved" columns.  I.e, you will transfer the values from Columns I through M into Columns C through G.   Then, you will enter the NEW proposed revised data into Columns I through M by following the instructions above.  Save the file with the filename "Budget Revision 2 - Grant Number."</t>
  </si>
  <si>
    <t xml:space="preserve">Total direct costs  </t>
  </si>
  <si>
    <t xml:space="preserve">Indirect  </t>
  </si>
  <si>
    <t>Field trip fees</t>
  </si>
  <si>
    <t>Indirect</t>
  </si>
  <si>
    <t>% deviation from budget*</t>
  </si>
  <si>
    <r>
      <t xml:space="preserve">No action necessary:  These data will automatically fill and self-calculate.  When you get to the point of uploading this file into the online application system, you will be asked for some of this information. </t>
    </r>
    <r>
      <rPr>
        <sz val="10"/>
        <color rgb="FFFF0000"/>
        <rFont val="Arial"/>
        <family val="2"/>
      </rPr>
      <t xml:space="preserve">The table will automatically calculate your total direct costs and the percentage of indirect costs. Refer to the program's Request for Proposal for the allowable percentage of indirect cost. </t>
    </r>
  </si>
  <si>
    <t>Rows 15+:</t>
  </si>
  <si>
    <r>
      <t xml:space="preserve">Input the number of units of the item identified in Column B (Purchased/Obtained Item) that you </t>
    </r>
    <r>
      <rPr>
        <u/>
        <sz val="10"/>
        <rFont val="Arial"/>
        <family val="2"/>
      </rPr>
      <t>purchased with grant funds during this expense reporting period only</t>
    </r>
    <r>
      <rPr>
        <sz val="10"/>
        <rFont val="Arial"/>
        <family val="2"/>
      </rPr>
      <t xml:space="preserve">. For example: If the budget item is "maple trees," indicate the number of trees. For personnel requests, this column should contain the number of hours. If you have entered a group of items in Column B (Purchased/Obtained Item) because they appear on one receipt, use "1" for the quantity. </t>
    </r>
  </si>
  <si>
    <t xml:space="preserve">Column F: Quantity </t>
  </si>
  <si>
    <t>Rows 3-12: Summary Table</t>
  </si>
  <si>
    <t>“Personnel" should be chosen for any staff time and/or benefits/fringe requests for employees who receive a W-2 from the organization each year. (Individuals who do not receive a W-2 should be categorized as "Contractual").  Please list each staff position for whom salary is requested or listed as match in a separate row (personnel and benefits for each staff member are listed separately (see cell B6 above). The quantity column for personnel should show the number of hours and the cost per an item column should show the applicable pay rate that is equal to the employees “take-home” pay which would be backed up by a copy of the employee’s paycheck or W-2 if requested.</t>
  </si>
  <si>
    <t>Date Updated:October 23, 2023</t>
  </si>
  <si>
    <t>Cell H2: Award #</t>
  </si>
  <si>
    <r>
      <t>Please enter individual expenses separately in this column. This list of expenses may be identical or similar to the budget line items as they appear in your Application/Approved Budget (Column A, yellow tab #3 in this spreadsheet file). However, the expense list may differ slightly: How you will list items will be primarily driven by the actual expenses you have incurred based on invoices, receipts, sets of timesheets, etc. Tips: 
1) Gather all the receipts, invoices, and sets of timesheets for costs that this award has been used to fund for this reporting period. 
2) Each entry must correspond with a receipt, invoice or set of timesheets.   In the case of a receipt that contains multiple small similar items</t>
    </r>
    <r>
      <rPr>
        <u/>
        <sz val="10"/>
        <rFont val="Arial"/>
        <family val="2"/>
      </rPr>
      <t xml:space="preserve"> in the same high level budget category</t>
    </r>
    <r>
      <rPr>
        <sz val="10"/>
        <rFont val="Arial"/>
        <family val="2"/>
      </rPr>
      <t xml:space="preserve"> (e.g., a $200 receipt for plants, shovels, stakes, soil mix from one local nursery), you may report the receipt on one line item.  In this case, list quantity as 1 and unit cost as the total receipt amount.  In cases in which multiple items appear on one invoice from your vendor that are in different high level budget categories, list the items in Column B separately.
3) For any Personnel costs, list staff costs for individual personnel separately, and list fringe benefits separately.  If you are reporting salary and benefits expended for 3 separate staff positions, you should have 6 associated lines.</t>
    </r>
  </si>
  <si>
    <r>
      <t>"</t>
    </r>
    <r>
      <rPr>
        <u/>
        <sz val="10"/>
        <rFont val="Arial"/>
        <family val="2"/>
      </rPr>
      <t>Personnel</t>
    </r>
    <r>
      <rPr>
        <sz val="10"/>
        <rFont val="Arial"/>
        <family val="2"/>
      </rPr>
      <t xml:space="preserve">" should be chosen for any staff time and/or benefits/fringe requests. This should only be chosen when the staff member is an employee of the grantee organization and receives his or her paycheck directly from the grantee organization. If he or she is a contractual employee, this person's time should be listed as "Contractual" (see information on this category below). Please list each staff position for whom salary is requested or listed as match in a separate row. The quantity column for personnel should show the number of hours and the cost per unit column should show the applicable pay rate that is equal to the employees “take-home” pay which would be backed up by a copy of the employee’s paycheck or W-2 if requested. </t>
    </r>
  </si>
  <si>
    <r>
      <t xml:space="preserve">You will report on your expenses according to the phases outlined in your Award Agreement.
•  For awards with only one distribution, or phase, of funding (i.e., you will receive only one check from the Trust for the full amount of your award), you will fill out only the "Expense Report 1" section (columns F-K) and submit this spreadsheet with your final report.  
•   For awards distributed in two phases </t>
    </r>
    <r>
      <rPr>
        <u/>
        <sz val="10"/>
        <rFont val="Arial"/>
        <family val="2"/>
      </rPr>
      <t>in which the final 10% of funds (or some other portion) is contingent upon submission of your final report</t>
    </r>
    <r>
      <rPr>
        <sz val="10"/>
        <rFont val="Arial"/>
        <family val="2"/>
      </rPr>
      <t>, you are expected to have spent 100% of the funds at the time of the report.  Complete your project and fill out only the columns labeled "Expense Report 1" and submit with your final report.  
•   For all other awards, you'll fill out a set of columns for each expense reporting period with each status report and the final report to the Trust.  If 10% (or some other portion) of funds were held upon approval of your final report, you will report on the expenses incurred during the last expense reporting period plus the final 10% (or other portion) of the award held.</t>
    </r>
  </si>
  <si>
    <t>Column J: Proposed Revised Cost Per Unit</t>
  </si>
  <si>
    <t>The budget categories for items you originally budgeted will automatically pull from the "Application Budget" spreadsheet.  If you have requested any new budget items in new rows in Column A, you must assign them a high level budget category in Column B.  Choose the most closely aligned general budget category (7 options) associated with each budget item.  You must choose from the drop-down menu.  Any high level budget category can be associated with more than one row.   Definitions of the high level categories are as follows:</t>
  </si>
  <si>
    <r>
      <t xml:space="preserve">Funds Awarded (B12) </t>
    </r>
    <r>
      <rPr>
        <b/>
        <u/>
        <sz val="8"/>
        <color rgb="FFFF0000"/>
        <rFont val="Arial"/>
        <family val="2"/>
      </rPr>
      <t>must</t>
    </r>
    <r>
      <rPr>
        <sz val="8"/>
        <color rgb="FFFF0000"/>
        <rFont val="Arial"/>
        <family val="2"/>
      </rPr>
      <t xml:space="preserve"> be equal to or greater than Proposed Revised Amount (G12)</t>
    </r>
  </si>
  <si>
    <t>Director of Development</t>
  </si>
  <si>
    <t>personnel</t>
  </si>
  <si>
    <t>Development Manager</t>
  </si>
  <si>
    <t>Project Manager</t>
  </si>
  <si>
    <t xml:space="preserve">Project Manager (Fringe) </t>
  </si>
  <si>
    <t xml:space="preserve">Inventory Manager </t>
  </si>
  <si>
    <t>Inventory Manager (Finge)</t>
  </si>
  <si>
    <t>Data Specialist</t>
  </si>
  <si>
    <t xml:space="preserve">Data Specialist (Fringe) </t>
  </si>
  <si>
    <t>Crew Leader</t>
  </si>
  <si>
    <t xml:space="preserve">Crew Leader (Finge) </t>
  </si>
  <si>
    <t>Stakes</t>
  </si>
  <si>
    <t>supplies</t>
  </si>
  <si>
    <t>Soil Amendments</t>
  </si>
  <si>
    <t>Tree Guards</t>
  </si>
  <si>
    <t>Mr. Tree Planting Services</t>
  </si>
  <si>
    <t>contractual</t>
  </si>
  <si>
    <t>Crew Transportation</t>
  </si>
  <si>
    <t>travel</t>
  </si>
  <si>
    <t>10% Indirect</t>
  </si>
  <si>
    <t>indirect</t>
  </si>
  <si>
    <t>Board of Directors</t>
  </si>
  <si>
    <t>in-hand</t>
  </si>
  <si>
    <t>Chesapeake Bay Trust</t>
  </si>
  <si>
    <t>Example Application Budget</t>
  </si>
  <si>
    <t>Exisiting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</si>
</sst>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7" x14ac:knownFonts="1">
    <font>
      <sz val="10"/>
      <name val="Arial"/>
    </font>
    <font>
      <sz val="11"/>
      <color theme="1"/>
      <name val="Calibri"/>
      <family val="2"/>
      <scheme val="minor"/>
    </font>
    <font>
      <sz val="10"/>
      <name val="Arial"/>
      <family val="2"/>
    </font>
    <font>
      <b/>
      <sz val="10"/>
      <name val="Arial"/>
      <family val="2"/>
    </font>
    <font>
      <b/>
      <sz val="16"/>
      <name val="Arial"/>
      <family val="2"/>
    </font>
    <font>
      <u/>
      <sz val="10"/>
      <name val="Arial"/>
      <family val="2"/>
    </font>
    <font>
      <sz val="12"/>
      <color indexed="8"/>
      <name val="Verdana"/>
      <family val="2"/>
    </font>
    <font>
      <sz val="8"/>
      <name val="Arial"/>
      <family val="2"/>
    </font>
    <font>
      <sz val="10"/>
      <color rgb="FFFF0000"/>
      <name val="Arial"/>
      <family val="2"/>
    </font>
    <font>
      <b/>
      <u/>
      <sz val="10"/>
      <name val="Arial"/>
      <family val="2"/>
    </font>
    <font>
      <sz val="12"/>
      <name val="Arial"/>
      <family val="2"/>
    </font>
    <font>
      <sz val="16"/>
      <name val="Arial"/>
      <family val="2"/>
    </font>
    <font>
      <sz val="9"/>
      <name val="Arial"/>
      <family val="2"/>
    </font>
    <font>
      <b/>
      <sz val="9"/>
      <name val="Arial"/>
      <family val="2"/>
    </font>
    <font>
      <sz val="10"/>
      <color indexed="23"/>
      <name val="Arial"/>
      <family val="2"/>
    </font>
    <font>
      <b/>
      <sz val="14"/>
      <name val="Arial"/>
      <family val="2"/>
    </font>
    <font>
      <b/>
      <sz val="12"/>
      <name val="Arial"/>
      <family val="2"/>
    </font>
    <font>
      <sz val="10"/>
      <color theme="0" tint="-0.499984740745262"/>
      <name val="Arial"/>
      <family val="2"/>
    </font>
    <font>
      <sz val="14"/>
      <name val="Arial"/>
      <family val="2"/>
    </font>
    <font>
      <i/>
      <sz val="10"/>
      <color theme="0" tint="-0.499984740745262"/>
      <name val="Arial"/>
      <family val="2"/>
    </font>
    <font>
      <b/>
      <sz val="8"/>
      <name val="Arial"/>
      <family val="2"/>
    </font>
    <font>
      <sz val="8"/>
      <color theme="0" tint="-0.499984740745262"/>
      <name val="Arial"/>
      <family val="2"/>
    </font>
    <font>
      <sz val="8"/>
      <color theme="1" tint="0.249977111117893"/>
      <name val="Arial"/>
      <family val="2"/>
    </font>
    <font>
      <sz val="8"/>
      <color rgb="FFFF0000"/>
      <name val="Arial"/>
      <family val="2"/>
    </font>
    <font>
      <b/>
      <u/>
      <sz val="8"/>
      <color rgb="FFFF0000"/>
      <name val="Arial"/>
      <family val="2"/>
    </font>
    <font>
      <i/>
      <sz val="10"/>
      <name val="Arial"/>
      <family val="2"/>
    </font>
    <font>
      <sz val="8"/>
      <color theme="1" tint="0.34998626667073579"/>
      <name val="Arial"/>
      <family val="2"/>
    </font>
    <font>
      <b/>
      <sz val="8"/>
      <color rgb="FFFF0000"/>
      <name val="Arial"/>
      <family val="2"/>
    </font>
    <font>
      <i/>
      <sz val="8"/>
      <color theme="0" tint="-0.499984740745262"/>
      <name val="Arial"/>
      <family val="2"/>
    </font>
    <font>
      <b/>
      <sz val="8"/>
      <color theme="0" tint="-0.499984740745262"/>
      <name val="Arial"/>
      <family val="2"/>
    </font>
    <font>
      <b/>
      <sz val="8"/>
      <color theme="3" tint="-0.249977111117893"/>
      <name val="Arial"/>
      <family val="2"/>
    </font>
    <font>
      <u val="singleAccounting"/>
      <sz val="8"/>
      <color rgb="FFFF0000"/>
      <name val="Arial"/>
      <family val="2"/>
    </font>
    <font>
      <sz val="10"/>
      <color indexed="8"/>
      <name val="Calibri"/>
      <family val="2"/>
    </font>
    <font>
      <sz val="10"/>
      <color indexed="8"/>
      <name val="Arial Narrow"/>
      <family val="2"/>
    </font>
    <font>
      <sz val="10"/>
      <color indexed="8"/>
      <name val="Calibri"/>
      <family val="2"/>
    </font>
    <font>
      <sz val="11"/>
      <color rgb="FFFF0000"/>
      <name val="Arial"/>
      <family val="2"/>
    </font>
    <font>
      <b/>
      <i/>
      <sz val="8"/>
      <name val="Arial"/>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A1C1E7"/>
        <bgColor indexed="64"/>
      </patternFill>
    </fill>
    <fill>
      <patternFill patternType="solid">
        <fgColor rgb="FFFFFF99"/>
        <bgColor indexed="64"/>
      </patternFill>
    </fill>
    <fill>
      <patternFill patternType="solid">
        <fgColor theme="3" tint="0.59999389629810485"/>
        <bgColor indexed="64"/>
      </patternFill>
    </fill>
    <fill>
      <patternFill patternType="solid">
        <fgColor theme="5" tint="0.39994506668294322"/>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indexed="9"/>
        <bgColor indexed="8"/>
      </patternFill>
    </fill>
  </fills>
  <borders count="109">
    <border>
      <left/>
      <right/>
      <top/>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auto="1"/>
      </left>
      <right/>
      <top/>
      <bottom/>
      <diagonal/>
    </border>
    <border>
      <left/>
      <right style="medium">
        <color auto="1"/>
      </right>
      <top/>
      <bottom/>
      <diagonal/>
    </border>
    <border>
      <left style="thin">
        <color indexed="55"/>
      </left>
      <right style="medium">
        <color auto="1"/>
      </right>
      <top style="thin">
        <color indexed="55"/>
      </top>
      <bottom style="thin">
        <color indexed="55"/>
      </bottom>
      <diagonal/>
    </border>
    <border>
      <left style="medium">
        <color auto="1"/>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bottom/>
      <diagonal/>
    </border>
    <border>
      <left style="thin">
        <color indexed="55"/>
      </left>
      <right style="thin">
        <color indexed="55"/>
      </right>
      <top/>
      <bottom/>
      <diagonal/>
    </border>
    <border>
      <left style="medium">
        <color auto="1"/>
      </left>
      <right style="thin">
        <color indexed="55"/>
      </right>
      <top/>
      <bottom/>
      <diagonal/>
    </border>
    <border>
      <left style="thin">
        <color indexed="55"/>
      </left>
      <right style="medium">
        <color auto="1"/>
      </right>
      <top/>
      <bottom style="thin">
        <color indexed="55"/>
      </bottom>
      <diagonal/>
    </border>
    <border>
      <left/>
      <right/>
      <top/>
      <bottom style="medium">
        <color indexed="64"/>
      </bottom>
      <diagonal/>
    </border>
    <border>
      <left/>
      <right/>
      <top style="thick">
        <color indexed="51"/>
      </top>
      <bottom style="thick">
        <color indexed="51"/>
      </bottom>
      <diagonal/>
    </border>
    <border>
      <left/>
      <right style="thick">
        <color indexed="51"/>
      </right>
      <top style="thick">
        <color indexed="51"/>
      </top>
      <bottom style="thick">
        <color indexed="51"/>
      </bottom>
      <diagonal/>
    </border>
    <border>
      <left style="thick">
        <color rgb="FFD2AA00"/>
      </left>
      <right style="thick">
        <color rgb="FFD2AA00"/>
      </right>
      <top style="thick">
        <color rgb="FFD2AA00"/>
      </top>
      <bottom style="thick">
        <color rgb="FFD2AA00"/>
      </bottom>
      <diagonal/>
    </border>
    <border>
      <left style="thick">
        <color rgb="FFD2AA00"/>
      </left>
      <right/>
      <top style="thick">
        <color rgb="FFD2AA00"/>
      </top>
      <bottom style="thick">
        <color rgb="FFD2AA00"/>
      </bottom>
      <diagonal/>
    </border>
    <border>
      <left/>
      <right/>
      <top style="thick">
        <color rgb="FFD2AA00"/>
      </top>
      <bottom style="thick">
        <color rgb="FFD2AA00"/>
      </bottom>
      <diagonal/>
    </border>
    <border>
      <left/>
      <right/>
      <top style="thick">
        <color rgb="FFD2AA00"/>
      </top>
      <bottom style="thin">
        <color auto="1"/>
      </bottom>
      <diagonal/>
    </border>
    <border>
      <left/>
      <right/>
      <top style="thin">
        <color auto="1"/>
      </top>
      <bottom style="thin">
        <color auto="1"/>
      </bottom>
      <diagonal/>
    </border>
    <border>
      <left/>
      <right/>
      <top style="thick">
        <color indexed="51"/>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ck">
        <color auto="1"/>
      </bottom>
      <diagonal/>
    </border>
    <border>
      <left style="thin">
        <color theme="0" tint="-0.499984740745262"/>
      </left>
      <right style="thick">
        <color auto="1"/>
      </right>
      <top style="thin">
        <color theme="0" tint="-0.499984740745262"/>
      </top>
      <bottom style="thick">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ck">
        <color auto="1"/>
      </right>
      <top/>
      <bottom style="thin">
        <color theme="0" tint="-0.499984740745262"/>
      </bottom>
      <diagonal/>
    </border>
    <border>
      <left style="medium">
        <color indexed="64"/>
      </left>
      <right/>
      <top/>
      <bottom style="medium">
        <color indexed="64"/>
      </bottom>
      <diagonal/>
    </border>
    <border>
      <left style="thin">
        <color theme="0" tint="-0.499984740745262"/>
      </left>
      <right style="thin">
        <color theme="0" tint="-0.499984740745262"/>
      </right>
      <top style="thick">
        <color auto="1"/>
      </top>
      <bottom style="medium">
        <color auto="1"/>
      </bottom>
      <diagonal/>
    </border>
    <border>
      <left style="thin">
        <color theme="0" tint="-0.499984740745262"/>
      </left>
      <right style="thick">
        <color auto="1"/>
      </right>
      <top style="thick">
        <color auto="1"/>
      </top>
      <bottom style="medium">
        <color auto="1"/>
      </bottom>
      <diagonal/>
    </border>
    <border>
      <left/>
      <right/>
      <top style="thin">
        <color auto="1"/>
      </top>
      <bottom/>
      <diagonal/>
    </border>
    <border>
      <left/>
      <right/>
      <top style="thick">
        <color rgb="FFD2AA00"/>
      </top>
      <bottom/>
      <diagonal/>
    </border>
    <border>
      <left/>
      <right style="thick">
        <color rgb="FFD2AA00"/>
      </right>
      <top style="thick">
        <color rgb="FFD2AA00"/>
      </top>
      <bottom/>
      <diagonal/>
    </border>
    <border>
      <left/>
      <right style="thick">
        <color rgb="FFD2AA00"/>
      </right>
      <top/>
      <bottom style="thick">
        <color rgb="FFD2AA00"/>
      </bottom>
      <diagonal/>
    </border>
    <border>
      <left style="thick">
        <color rgb="FFD2AA00"/>
      </left>
      <right/>
      <top style="thick">
        <color rgb="FFD2AA00"/>
      </top>
      <bottom/>
      <diagonal/>
    </border>
    <border>
      <left style="thick">
        <color rgb="FFD2AA00"/>
      </left>
      <right/>
      <top/>
      <bottom style="thick">
        <color rgb="FFD2AA00"/>
      </bottom>
      <diagonal/>
    </border>
    <border>
      <left style="thick">
        <color rgb="FF00B050"/>
      </left>
      <right/>
      <top style="thick">
        <color rgb="FF00B050"/>
      </top>
      <bottom/>
      <diagonal/>
    </border>
    <border>
      <left/>
      <right style="thick">
        <color rgb="FF00B050"/>
      </right>
      <top style="thick">
        <color rgb="FF00B050"/>
      </top>
      <bottom/>
      <diagonal/>
    </border>
    <border>
      <left style="thick">
        <color rgb="FF00B050"/>
      </left>
      <right/>
      <top/>
      <bottom style="thick">
        <color rgb="FF00B050"/>
      </bottom>
      <diagonal/>
    </border>
    <border>
      <left/>
      <right style="thick">
        <color rgb="FF00B050"/>
      </right>
      <top/>
      <bottom style="thick">
        <color rgb="FF00B050"/>
      </bottom>
      <diagonal/>
    </border>
    <border>
      <left style="thick">
        <color rgb="FF0070C0"/>
      </left>
      <right/>
      <top style="thick">
        <color rgb="FF0070C0"/>
      </top>
      <bottom/>
      <diagonal/>
    </border>
    <border>
      <left/>
      <right style="thick">
        <color rgb="FF0070C0"/>
      </right>
      <top style="thick">
        <color rgb="FF0070C0"/>
      </top>
      <bottom/>
      <diagonal/>
    </border>
    <border>
      <left style="thick">
        <color rgb="FF0070C0"/>
      </left>
      <right/>
      <top/>
      <bottom style="thick">
        <color rgb="FF0070C0"/>
      </bottom>
      <diagonal/>
    </border>
    <border>
      <left/>
      <right style="thick">
        <color rgb="FF0070C0"/>
      </right>
      <top/>
      <bottom style="thick">
        <color rgb="FF007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auto="1"/>
      </bottom>
      <diagonal/>
    </border>
    <border>
      <left/>
      <right style="thin">
        <color rgb="FFFF0000"/>
      </right>
      <top style="thin">
        <color rgb="FFFF0000"/>
      </top>
      <bottom/>
      <diagonal/>
    </border>
    <border>
      <left/>
      <right style="thin">
        <color rgb="FFFF0000"/>
      </right>
      <top/>
      <bottom style="thin">
        <color rgb="FFFF0000"/>
      </bottom>
      <diagonal/>
    </border>
    <border>
      <left/>
      <right style="thin">
        <color rgb="FFFF0000"/>
      </right>
      <top/>
      <bottom/>
      <diagonal/>
    </border>
    <border>
      <left/>
      <right/>
      <top/>
      <bottom style="thin">
        <color rgb="FFFF0000"/>
      </bottom>
      <diagonal/>
    </border>
    <border>
      <left/>
      <right/>
      <top style="thin">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499984740745262"/>
      </right>
      <top style="thick">
        <color auto="1"/>
      </top>
      <bottom style="medium">
        <color auto="1"/>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ck">
        <color auto="1"/>
      </bottom>
      <diagonal/>
    </border>
    <border>
      <left/>
      <right style="thin">
        <color indexed="55"/>
      </right>
      <top style="thin">
        <color indexed="55"/>
      </top>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indexed="5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ck">
        <color auto="1"/>
      </top>
      <bottom style="medium">
        <color auto="1"/>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ck">
        <color auto="1"/>
      </bottom>
      <diagonal/>
    </border>
    <border>
      <left style="thin">
        <color theme="0" tint="-0.34998626667073579"/>
      </left>
      <right/>
      <top style="thin">
        <color theme="0" tint="-0.34998626667073579"/>
      </top>
      <bottom style="thick">
        <color indexed="51"/>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style="thin">
        <color indexed="64"/>
      </left>
      <right style="thin">
        <color indexed="64"/>
      </right>
      <top style="thin">
        <color indexed="55"/>
      </top>
      <bottom/>
      <diagonal/>
    </border>
    <border>
      <left style="thin">
        <color indexed="64"/>
      </left>
      <right style="thin">
        <color indexed="64"/>
      </right>
      <top style="medium">
        <color theme="0" tint="-0.249977111117893"/>
      </top>
      <bottom style="medium">
        <color theme="0" tint="-0.249977111117893"/>
      </bottom>
      <diagonal/>
    </border>
    <border>
      <left style="thin">
        <color indexed="64"/>
      </left>
      <right style="thin">
        <color indexed="64"/>
      </right>
      <top/>
      <bottom style="medium">
        <color theme="0" tint="-0.249977111117893"/>
      </bottom>
      <diagonal/>
    </border>
    <border>
      <left style="thin">
        <color indexed="55"/>
      </left>
      <right style="thin">
        <color indexed="55"/>
      </right>
      <top style="medium">
        <color theme="0" tint="-0.249977111117893"/>
      </top>
      <bottom style="thin">
        <color indexed="55"/>
      </bottom>
      <diagonal/>
    </border>
    <border>
      <left style="thin">
        <color theme="0" tint="-0.499984740745262"/>
      </left>
      <right/>
      <top/>
      <bottom style="thin">
        <color theme="0" tint="-0.499984740745262"/>
      </bottom>
      <diagonal/>
    </border>
    <border>
      <left style="thin">
        <color theme="0" tint="-0.499984740745262"/>
      </left>
      <right/>
      <top style="thick">
        <color auto="1"/>
      </top>
      <bottom style="medium">
        <color auto="1"/>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0" tint="-0.499984740745262"/>
      </right>
      <top style="medium">
        <color indexed="64"/>
      </top>
      <bottom style="medium">
        <color auto="1"/>
      </bottom>
      <diagonal/>
    </border>
    <border>
      <left style="thin">
        <color theme="0" tint="-0.499984740745262"/>
      </left>
      <right style="thin">
        <color theme="0" tint="-0.499984740745262"/>
      </right>
      <top style="medium">
        <color indexed="64"/>
      </top>
      <bottom style="medium">
        <color auto="1"/>
      </bottom>
      <diagonal/>
    </border>
    <border>
      <left style="thin">
        <color theme="0" tint="-0.499984740745262"/>
      </left>
      <right style="medium">
        <color indexed="64"/>
      </right>
      <top style="medium">
        <color indexed="64"/>
      </top>
      <bottom style="medium">
        <color auto="1"/>
      </bottom>
      <diagonal/>
    </border>
    <border>
      <left style="medium">
        <color indexed="64"/>
      </left>
      <right style="thin">
        <color indexed="64"/>
      </right>
      <top/>
      <bottom style="thin">
        <color indexed="64"/>
      </bottom>
      <diagonal/>
    </border>
    <border>
      <left style="thin">
        <color theme="0" tint="-0.499984740745262"/>
      </left>
      <right style="medium">
        <color indexed="64"/>
      </right>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style="medium">
        <color auto="1"/>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indexed="55"/>
      </left>
      <right/>
      <top style="thin">
        <color indexed="55"/>
      </top>
      <bottom style="thin">
        <color indexed="55"/>
      </bottom>
      <diagonal/>
    </border>
    <border>
      <left style="thin">
        <color indexed="55"/>
      </left>
      <right/>
      <top style="medium">
        <color indexed="64"/>
      </top>
      <bottom style="thin">
        <color indexed="55"/>
      </bottom>
      <diagonal/>
    </border>
    <border>
      <left/>
      <right style="thin">
        <color indexed="55"/>
      </right>
      <top style="medium">
        <color indexed="64"/>
      </top>
      <bottom style="thin">
        <color indexed="55"/>
      </bottom>
      <diagonal/>
    </border>
    <border>
      <left/>
      <right style="medium">
        <color auto="1"/>
      </right>
      <top style="thin">
        <color indexed="55"/>
      </top>
      <bottom style="thin">
        <color indexed="55"/>
      </bottom>
      <diagonal/>
    </border>
    <border>
      <left/>
      <right style="medium">
        <color auto="1"/>
      </right>
      <top style="medium">
        <color indexed="64"/>
      </top>
      <bottom style="thin">
        <color indexed="55"/>
      </bottom>
      <diagonal/>
    </border>
  </borders>
  <cellStyleXfs count="6">
    <xf numFmtId="0" fontId="0" fillId="0" borderId="0"/>
    <xf numFmtId="44" fontId="2" fillId="0" borderId="0" applyFont="0" applyFill="0" applyBorder="0" applyAlignment="0" applyProtection="0"/>
    <xf numFmtId="0" fontId="6" fillId="0" borderId="0" applyNumberFormat="0" applyFill="0" applyBorder="0" applyProtection="0">
      <alignment vertical="top" wrapText="1"/>
    </xf>
    <xf numFmtId="9" fontId="2" fillId="0" borderId="0" applyFont="0" applyFill="0" applyBorder="0" applyAlignment="0" applyProtection="0"/>
    <xf numFmtId="0" fontId="2" fillId="0" borderId="0"/>
    <xf numFmtId="0" fontId="1" fillId="0" borderId="0"/>
  </cellStyleXfs>
  <cellXfs count="332">
    <xf numFmtId="0" fontId="0" fillId="0" borderId="0" xfId="0"/>
    <xf numFmtId="164" fontId="7" fillId="2" borderId="2" xfId="1" applyNumberFormat="1" applyFont="1" applyFill="1" applyBorder="1" applyProtection="1">
      <protection locked="0"/>
    </xf>
    <xf numFmtId="164" fontId="7" fillId="2" borderId="1" xfId="1" applyNumberFormat="1" applyFont="1" applyFill="1" applyBorder="1" applyProtection="1">
      <protection locked="0"/>
    </xf>
    <xf numFmtId="0" fontId="3" fillId="0" borderId="0" xfId="0" quotePrefix="1" applyFont="1" applyAlignment="1">
      <alignment horizontal="left" vertical="top" wrapText="1"/>
    </xf>
    <xf numFmtId="0" fontId="0" fillId="0" borderId="0" xfId="0" applyAlignment="1">
      <alignment vertical="top" wrapText="1"/>
    </xf>
    <xf numFmtId="0" fontId="2" fillId="0" borderId="0" xfId="0" quotePrefix="1" applyFont="1" applyAlignment="1">
      <alignment horizontal="left" vertical="top" wrapText="1"/>
    </xf>
    <xf numFmtId="0" fontId="7" fillId="0" borderId="6" xfId="0" applyFont="1" applyBorder="1" applyProtection="1">
      <protection locked="0"/>
    </xf>
    <xf numFmtId="0" fontId="7" fillId="2" borderId="5" xfId="0" applyFont="1" applyFill="1" applyBorder="1" applyProtection="1">
      <protection locked="0"/>
    </xf>
    <xf numFmtId="0" fontId="2" fillId="0" borderId="0" xfId="0" applyFont="1" applyAlignment="1">
      <alignment vertical="top" wrapText="1"/>
    </xf>
    <xf numFmtId="0" fontId="3" fillId="0" borderId="0" xfId="0" applyFont="1" applyAlignment="1">
      <alignment wrapText="1"/>
    </xf>
    <xf numFmtId="164" fontId="0" fillId="0" borderId="0" xfId="1" applyNumberFormat="1" applyFont="1" applyFill="1" applyBorder="1" applyProtection="1"/>
    <xf numFmtId="0" fontId="3" fillId="0" borderId="0" xfId="0" applyFont="1"/>
    <xf numFmtId="0" fontId="12" fillId="0" borderId="0" xfId="0" applyFont="1" applyAlignment="1">
      <alignment wrapText="1"/>
    </xf>
    <xf numFmtId="164" fontId="13" fillId="4" borderId="1" xfId="1" applyNumberFormat="1" applyFont="1" applyFill="1" applyBorder="1" applyAlignment="1" applyProtection="1">
      <alignment horizontal="center" vertical="center" wrapText="1"/>
    </xf>
    <xf numFmtId="164" fontId="13" fillId="4" borderId="1" xfId="1" quotePrefix="1" applyNumberFormat="1" applyFont="1" applyFill="1" applyBorder="1" applyAlignment="1" applyProtection="1">
      <alignment horizontal="center" vertical="center" wrapText="1"/>
    </xf>
    <xf numFmtId="0" fontId="13" fillId="4" borderId="1" xfId="0" quotePrefix="1" applyFont="1" applyFill="1" applyBorder="1" applyAlignment="1">
      <alignment horizontal="center" vertical="center" wrapText="1"/>
    </xf>
    <xf numFmtId="0" fontId="13" fillId="4" borderId="1" xfId="0" applyFont="1" applyFill="1" applyBorder="1" applyAlignment="1">
      <alignment horizontal="center" vertical="center" wrapText="1"/>
    </xf>
    <xf numFmtId="164" fontId="7" fillId="2" borderId="1" xfId="1" applyNumberFormat="1" applyFont="1" applyFill="1" applyBorder="1" applyProtection="1"/>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164" fontId="3" fillId="4" borderId="9" xfId="1" applyNumberFormat="1" applyFont="1" applyFill="1" applyBorder="1" applyAlignment="1" applyProtection="1">
      <alignment horizontal="center" vertical="center" wrapText="1"/>
    </xf>
    <xf numFmtId="164" fontId="3" fillId="4" borderId="7" xfId="1" quotePrefix="1" applyNumberFormat="1" applyFont="1" applyFill="1" applyBorder="1" applyAlignment="1" applyProtection="1">
      <alignment horizontal="center" vertical="center" wrapText="1"/>
    </xf>
    <xf numFmtId="164" fontId="3" fillId="4" borderId="7" xfId="1" applyNumberFormat="1" applyFont="1" applyFill="1" applyBorder="1" applyAlignment="1" applyProtection="1">
      <alignment horizontal="center" vertical="center" wrapText="1"/>
    </xf>
    <xf numFmtId="0" fontId="3" fillId="4" borderId="11" xfId="0" applyFont="1" applyFill="1" applyBorder="1" applyAlignment="1">
      <alignment horizontal="center" vertical="center" wrapText="1"/>
    </xf>
    <xf numFmtId="0" fontId="0" fillId="4" borderId="0" xfId="0" applyFill="1" applyAlignment="1">
      <alignment wrapText="1"/>
    </xf>
    <xf numFmtId="0" fontId="3" fillId="0" borderId="0" xfId="0" applyFont="1" applyAlignment="1">
      <alignment vertical="top" wrapText="1"/>
    </xf>
    <xf numFmtId="0" fontId="2" fillId="0" borderId="0" xfId="0" applyFont="1" applyAlignment="1">
      <alignment wrapText="1"/>
    </xf>
    <xf numFmtId="0" fontId="2" fillId="0" borderId="0" xfId="4" quotePrefix="1" applyAlignment="1">
      <alignment horizontal="left" vertical="top" wrapText="1"/>
    </xf>
    <xf numFmtId="0" fontId="2" fillId="0" borderId="0" xfId="0" applyFont="1" applyAlignment="1">
      <alignment horizontal="left" vertical="top" wrapText="1"/>
    </xf>
    <xf numFmtId="0" fontId="10" fillId="0" borderId="0" xfId="0" applyFont="1" applyAlignment="1">
      <alignment vertical="top" wrapText="1"/>
    </xf>
    <xf numFmtId="0" fontId="2" fillId="0" borderId="0" xfId="0" applyFont="1" applyAlignment="1" applyProtection="1">
      <alignment horizontal="left" vertical="top"/>
      <protection locked="0"/>
    </xf>
    <xf numFmtId="0" fontId="0" fillId="0" borderId="0" xfId="0" applyAlignment="1">
      <alignment horizontal="left" vertical="top"/>
    </xf>
    <xf numFmtId="0" fontId="15" fillId="0" borderId="0" xfId="0" applyFont="1" applyAlignment="1">
      <alignment horizontal="left" vertical="top" wrapText="1"/>
    </xf>
    <xf numFmtId="0" fontId="0" fillId="0" borderId="0" xfId="0" applyAlignment="1">
      <alignment horizontal="left" vertical="top" wrapText="1"/>
    </xf>
    <xf numFmtId="0" fontId="4" fillId="0" borderId="0" xfId="0" quotePrefix="1" applyFont="1" applyAlignment="1">
      <alignment horizontal="center" vertical="top" wrapText="1"/>
    </xf>
    <xf numFmtId="0" fontId="11" fillId="5" borderId="17" xfId="0" applyFont="1" applyFill="1" applyBorder="1" applyAlignment="1">
      <alignment horizontal="center"/>
    </xf>
    <xf numFmtId="0" fontId="11" fillId="5" borderId="17" xfId="0" applyFont="1" applyFill="1" applyBorder="1" applyAlignment="1">
      <alignment horizontal="left"/>
    </xf>
    <xf numFmtId="0" fontId="0" fillId="5" borderId="17" xfId="0" applyFill="1" applyBorder="1"/>
    <xf numFmtId="44" fontId="0" fillId="0" borderId="0" xfId="1" applyFont="1" applyFill="1" applyBorder="1" applyProtection="1"/>
    <xf numFmtId="164" fontId="14" fillId="0" borderId="0" xfId="1" applyNumberFormat="1" applyFont="1" applyFill="1" applyBorder="1" applyProtection="1"/>
    <xf numFmtId="0" fontId="0" fillId="0" borderId="0" xfId="0" applyAlignment="1">
      <alignment wrapText="1"/>
    </xf>
    <xf numFmtId="164" fontId="0" fillId="0" borderId="0" xfId="1" applyNumberFormat="1" applyFont="1" applyFill="1" applyBorder="1" applyAlignment="1" applyProtection="1">
      <alignment wrapText="1"/>
    </xf>
    <xf numFmtId="0" fontId="3" fillId="0" borderId="19" xfId="0" quotePrefix="1" applyFont="1" applyBorder="1" applyAlignment="1">
      <alignment horizontal="left" vertical="top" wrapText="1"/>
    </xf>
    <xf numFmtId="0" fontId="2" fillId="0" borderId="19" xfId="0" applyFont="1" applyBorder="1" applyAlignment="1">
      <alignment vertical="top" wrapText="1"/>
    </xf>
    <xf numFmtId="0" fontId="3" fillId="0" borderId="19" xfId="4" quotePrefix="1" applyFont="1" applyBorder="1" applyAlignment="1">
      <alignment horizontal="left" vertical="top" wrapText="1"/>
    </xf>
    <xf numFmtId="0" fontId="2" fillId="0" borderId="19" xfId="0" quotePrefix="1" applyFont="1" applyBorder="1" applyAlignment="1">
      <alignment horizontal="left" vertical="top" wrapText="1"/>
    </xf>
    <xf numFmtId="0" fontId="3" fillId="0" borderId="19" xfId="0" applyFont="1" applyBorder="1" applyAlignment="1">
      <alignmen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18"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9" xfId="4" quotePrefix="1" applyBorder="1" applyAlignment="1">
      <alignment horizontal="left" vertical="top" wrapText="1"/>
    </xf>
    <xf numFmtId="0" fontId="3" fillId="0" borderId="21" xfId="0" quotePrefix="1" applyFont="1" applyBorder="1" applyAlignment="1">
      <alignment horizontal="left" vertical="top" wrapText="1"/>
    </xf>
    <xf numFmtId="0" fontId="2" fillId="0" borderId="21" xfId="0" applyFont="1" applyBorder="1" applyAlignment="1">
      <alignment vertical="top" wrapText="1"/>
    </xf>
    <xf numFmtId="0" fontId="0" fillId="0" borderId="19" xfId="0" applyBorder="1" applyAlignment="1">
      <alignment vertical="top" wrapText="1"/>
    </xf>
    <xf numFmtId="0" fontId="0" fillId="0" borderId="21" xfId="0" applyBorder="1" applyAlignment="1">
      <alignment vertical="top" wrapText="1"/>
    </xf>
    <xf numFmtId="0" fontId="0" fillId="0" borderId="0" xfId="0" applyProtection="1">
      <protection locked="0"/>
    </xf>
    <xf numFmtId="0" fontId="3" fillId="0" borderId="0" xfId="0" applyFont="1" applyProtection="1">
      <protection locked="0"/>
    </xf>
    <xf numFmtId="164" fontId="0" fillId="0" borderId="0" xfId="1" applyNumberFormat="1" applyFont="1" applyProtection="1">
      <protection locked="0"/>
    </xf>
    <xf numFmtId="0" fontId="2" fillId="0" borderId="0" xfId="0" applyFont="1" applyAlignment="1">
      <alignment horizontal="left" vertical="top"/>
    </xf>
    <xf numFmtId="0" fontId="7" fillId="0" borderId="0" xfId="0" applyFont="1" applyProtection="1">
      <protection locked="0"/>
    </xf>
    <xf numFmtId="0" fontId="0" fillId="0" borderId="4" xfId="0" applyBorder="1" applyProtection="1">
      <protection locked="0"/>
    </xf>
    <xf numFmtId="0" fontId="0" fillId="0" borderId="3" xfId="0" applyBorder="1" applyProtection="1">
      <protection locked="0"/>
    </xf>
    <xf numFmtId="164" fontId="0" fillId="0" borderId="0" xfId="1" applyNumberFormat="1" applyFont="1" applyBorder="1" applyProtection="1">
      <protection locked="0"/>
    </xf>
    <xf numFmtId="0" fontId="0" fillId="0" borderId="20" xfId="0" applyBorder="1" applyAlignment="1">
      <alignment vertical="top"/>
    </xf>
    <xf numFmtId="0" fontId="2" fillId="0" borderId="0" xfId="0" applyFont="1" applyAlignment="1">
      <alignment vertical="top"/>
    </xf>
    <xf numFmtId="0" fontId="0" fillId="0" borderId="0" xfId="0" applyAlignment="1">
      <alignment vertical="top"/>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3" fillId="3" borderId="1" xfId="0" applyFont="1" applyFill="1" applyBorder="1" applyAlignment="1">
      <alignment horizontal="left" wrapText="1"/>
    </xf>
    <xf numFmtId="0" fontId="3" fillId="6" borderId="1" xfId="0" applyFont="1" applyFill="1" applyBorder="1" applyAlignment="1">
      <alignment horizontal="left" wrapText="1"/>
    </xf>
    <xf numFmtId="0" fontId="3" fillId="0" borderId="0" xfId="0" applyFont="1" applyAlignment="1" applyProtection="1">
      <alignment horizontal="left"/>
      <protection locked="0"/>
    </xf>
    <xf numFmtId="0" fontId="2" fillId="0" borderId="31" xfId="0" applyFont="1" applyBorder="1" applyAlignment="1">
      <alignment vertical="top"/>
    </xf>
    <xf numFmtId="0" fontId="9" fillId="0" borderId="0" xfId="0" quotePrefix="1" applyFont="1" applyAlignment="1">
      <alignment horizontal="left" vertical="top" wrapText="1"/>
    </xf>
    <xf numFmtId="0" fontId="3" fillId="0" borderId="32" xfId="0" applyFont="1" applyBorder="1"/>
    <xf numFmtId="0" fontId="2" fillId="2" borderId="32" xfId="0" applyFont="1" applyFill="1" applyBorder="1"/>
    <xf numFmtId="0" fontId="0" fillId="0" borderId="32" xfId="0" applyBorder="1" applyAlignment="1" applyProtection="1">
      <alignment horizontal="center"/>
      <protection locked="0"/>
    </xf>
    <xf numFmtId="0" fontId="2" fillId="2" borderId="32" xfId="0" applyFont="1" applyFill="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11" fillId="5" borderId="16" xfId="0" applyFont="1" applyFill="1" applyBorder="1" applyAlignment="1">
      <alignment horizontal="center"/>
    </xf>
    <xf numFmtId="0" fontId="3" fillId="0" borderId="19" xfId="0" quotePrefix="1" applyFont="1" applyBorder="1" applyAlignment="1">
      <alignment vertical="top" wrapText="1"/>
    </xf>
    <xf numFmtId="0" fontId="3" fillId="0" borderId="0" xfId="0" quotePrefix="1" applyFont="1" applyAlignment="1">
      <alignment vertical="top" wrapText="1"/>
    </xf>
    <xf numFmtId="0" fontId="3" fillId="3" borderId="7" xfId="0" applyFont="1" applyFill="1" applyBorder="1" applyAlignment="1">
      <alignment horizontal="left"/>
    </xf>
    <xf numFmtId="0" fontId="3" fillId="3" borderId="7" xfId="0" applyFont="1" applyFill="1" applyBorder="1" applyAlignment="1">
      <alignment horizontal="left" wrapText="1"/>
    </xf>
    <xf numFmtId="0" fontId="3" fillId="7" borderId="1" xfId="0" applyFont="1" applyFill="1" applyBorder="1" applyAlignment="1">
      <alignment horizontal="left" wrapText="1"/>
    </xf>
    <xf numFmtId="0" fontId="3" fillId="7" borderId="1" xfId="0" quotePrefix="1" applyFont="1" applyFill="1" applyBorder="1" applyAlignment="1">
      <alignment horizontal="left" wrapText="1"/>
    </xf>
    <xf numFmtId="0" fontId="0" fillId="2" borderId="32" xfId="0" applyFill="1" applyBorder="1" applyProtection="1">
      <protection locked="0"/>
    </xf>
    <xf numFmtId="0" fontId="3" fillId="0" borderId="21" xfId="0" applyFont="1" applyBorder="1" applyAlignment="1">
      <alignment vertical="top" wrapText="1"/>
    </xf>
    <xf numFmtId="0" fontId="15" fillId="5" borderId="33" xfId="0" quotePrefix="1" applyFont="1" applyFill="1" applyBorder="1" applyAlignment="1">
      <alignment horizontal="center" vertical="top" wrapText="1"/>
    </xf>
    <xf numFmtId="0" fontId="16" fillId="5" borderId="34" xfId="0" quotePrefix="1" applyFont="1" applyFill="1" applyBorder="1" applyAlignment="1">
      <alignment horizontal="left" vertical="top" wrapText="1"/>
    </xf>
    <xf numFmtId="0" fontId="0" fillId="5" borderId="35" xfId="0" applyFill="1" applyBorder="1" applyAlignment="1">
      <alignment vertical="top" wrapText="1"/>
    </xf>
    <xf numFmtId="0" fontId="10" fillId="5" borderId="36" xfId="0" applyFont="1" applyFill="1" applyBorder="1" applyAlignment="1">
      <alignment vertical="top" wrapText="1"/>
    </xf>
    <xf numFmtId="0" fontId="4" fillId="8" borderId="37" xfId="0" quotePrefix="1" applyFont="1" applyFill="1" applyBorder="1" applyAlignment="1">
      <alignment horizontal="left" vertical="top"/>
    </xf>
    <xf numFmtId="0" fontId="4" fillId="8" borderId="38" xfId="0" quotePrefix="1" applyFont="1" applyFill="1" applyBorder="1" applyAlignment="1">
      <alignment horizontal="left" vertical="top"/>
    </xf>
    <xf numFmtId="0" fontId="4" fillId="8" borderId="39" xfId="0" quotePrefix="1" applyFont="1" applyFill="1" applyBorder="1" applyAlignment="1">
      <alignment horizontal="left" vertical="top"/>
    </xf>
    <xf numFmtId="0" fontId="16" fillId="8" borderId="40" xfId="0" quotePrefix="1" applyFont="1" applyFill="1" applyBorder="1" applyAlignment="1">
      <alignment horizontal="left" vertical="top" wrapText="1"/>
    </xf>
    <xf numFmtId="0" fontId="3" fillId="0" borderId="21" xfId="0" applyFont="1" applyBorder="1" applyAlignment="1">
      <alignment horizontal="left" vertical="top" wrapText="1"/>
    </xf>
    <xf numFmtId="0" fontId="2" fillId="0" borderId="21" xfId="0" applyFont="1" applyBorder="1" applyAlignment="1">
      <alignment horizontal="left" vertical="top" wrapText="1"/>
    </xf>
    <xf numFmtId="0" fontId="3" fillId="9" borderId="41" xfId="0" applyFont="1" applyFill="1" applyBorder="1" applyAlignment="1">
      <alignment horizontal="left" vertical="top" wrapText="1"/>
    </xf>
    <xf numFmtId="0" fontId="15" fillId="9" borderId="42" xfId="0" quotePrefix="1" applyFont="1" applyFill="1" applyBorder="1" applyAlignment="1">
      <alignment horizontal="left" vertical="top" wrapText="1"/>
    </xf>
    <xf numFmtId="0" fontId="3" fillId="9" borderId="43" xfId="0" applyFont="1" applyFill="1" applyBorder="1" applyAlignment="1">
      <alignment horizontal="left" vertical="top" wrapText="1"/>
    </xf>
    <xf numFmtId="0" fontId="16" fillId="9" borderId="44" xfId="0" quotePrefix="1" applyFont="1" applyFill="1" applyBorder="1" applyAlignment="1">
      <alignment horizontal="left" vertical="top" wrapText="1"/>
    </xf>
    <xf numFmtId="164" fontId="26" fillId="7" borderId="26" xfId="1" applyNumberFormat="1" applyFont="1" applyFill="1" applyBorder="1" applyProtection="1"/>
    <xf numFmtId="164" fontId="7" fillId="3" borderId="26" xfId="1" applyNumberFormat="1" applyFont="1" applyFill="1" applyBorder="1" applyProtection="1"/>
    <xf numFmtId="164" fontId="26" fillId="3" borderId="26" xfId="1" applyNumberFormat="1" applyFont="1" applyFill="1" applyBorder="1" applyProtection="1"/>
    <xf numFmtId="164" fontId="26" fillId="7" borderId="22" xfId="1" applyNumberFormat="1" applyFont="1" applyFill="1" applyBorder="1" applyProtection="1"/>
    <xf numFmtId="164" fontId="7" fillId="3" borderId="22" xfId="1" applyNumberFormat="1" applyFont="1" applyFill="1" applyBorder="1" applyProtection="1"/>
    <xf numFmtId="164" fontId="26" fillId="3" borderId="22" xfId="1" applyNumberFormat="1" applyFont="1" applyFill="1" applyBorder="1" applyProtection="1"/>
    <xf numFmtId="164" fontId="7" fillId="0" borderId="1" xfId="1" applyNumberFormat="1" applyFont="1" applyBorder="1" applyProtection="1"/>
    <xf numFmtId="0" fontId="0" fillId="0" borderId="45" xfId="0" applyBorder="1" applyProtection="1">
      <protection locked="0"/>
    </xf>
    <xf numFmtId="164" fontId="7" fillId="2" borderId="45" xfId="1" applyNumberFormat="1" applyFont="1" applyFill="1" applyBorder="1" applyProtection="1">
      <protection locked="0"/>
    </xf>
    <xf numFmtId="0" fontId="7" fillId="0" borderId="45" xfId="0" applyFont="1" applyBorder="1" applyProtection="1">
      <protection locked="0"/>
    </xf>
    <xf numFmtId="44" fontId="7" fillId="0" borderId="45" xfId="1" applyFont="1" applyBorder="1" applyProtection="1">
      <protection locked="0"/>
    </xf>
    <xf numFmtId="164" fontId="7" fillId="0" borderId="45" xfId="1" applyNumberFormat="1" applyFont="1" applyBorder="1" applyProtection="1">
      <protection locked="0"/>
    </xf>
    <xf numFmtId="0" fontId="7" fillId="2" borderId="45" xfId="0" applyFont="1" applyFill="1" applyBorder="1" applyProtection="1">
      <protection locked="0"/>
    </xf>
    <xf numFmtId="164" fontId="0" fillId="0" borderId="45" xfId="1" applyNumberFormat="1" applyFont="1" applyBorder="1" applyProtection="1">
      <protection locked="0"/>
    </xf>
    <xf numFmtId="0" fontId="19" fillId="2" borderId="0" xfId="0" applyFont="1" applyFill="1" applyAlignment="1" applyProtection="1">
      <alignment horizontal="left"/>
      <protection locked="0"/>
    </xf>
    <xf numFmtId="164" fontId="20" fillId="11" borderId="1" xfId="1" applyNumberFormat="1" applyFont="1" applyFill="1" applyBorder="1" applyProtection="1"/>
    <xf numFmtId="164" fontId="7" fillId="11" borderId="1" xfId="1" applyNumberFormat="1" applyFont="1" applyFill="1" applyBorder="1" applyProtection="1"/>
    <xf numFmtId="0" fontId="7" fillId="11" borderId="1" xfId="0" applyFont="1" applyFill="1" applyBorder="1" applyProtection="1">
      <protection locked="0"/>
    </xf>
    <xf numFmtId="42" fontId="21" fillId="11" borderId="1" xfId="0" applyNumberFormat="1" applyFont="1" applyFill="1" applyBorder="1" applyProtection="1">
      <protection locked="0"/>
    </xf>
    <xf numFmtId="9" fontId="23" fillId="11" borderId="26" xfId="3" applyFont="1" applyFill="1" applyBorder="1" applyProtection="1"/>
    <xf numFmtId="0" fontId="20" fillId="11" borderId="29" xfId="0" applyFont="1" applyFill="1" applyBorder="1" applyAlignment="1">
      <alignment wrapText="1"/>
    </xf>
    <xf numFmtId="164" fontId="20" fillId="11" borderId="26" xfId="1" applyNumberFormat="1" applyFont="1" applyFill="1" applyBorder="1" applyProtection="1"/>
    <xf numFmtId="164" fontId="22" fillId="11" borderId="26" xfId="1" applyNumberFormat="1" applyFont="1" applyFill="1" applyBorder="1" applyProtection="1"/>
    <xf numFmtId="164" fontId="20" fillId="11" borderId="22" xfId="1" applyNumberFormat="1" applyFont="1" applyFill="1" applyBorder="1" applyProtection="1"/>
    <xf numFmtId="164" fontId="22" fillId="11" borderId="22" xfId="1" applyNumberFormat="1" applyFont="1" applyFill="1" applyBorder="1" applyProtection="1"/>
    <xf numFmtId="0" fontId="3" fillId="11" borderId="19" xfId="0" applyFont="1" applyFill="1" applyBorder="1" applyAlignment="1">
      <alignment horizontal="left" vertical="top" wrapText="1"/>
    </xf>
    <xf numFmtId="0" fontId="2" fillId="11" borderId="19" xfId="0" applyFont="1" applyFill="1" applyBorder="1" applyAlignment="1">
      <alignment horizontal="left" vertical="top" wrapText="1"/>
    </xf>
    <xf numFmtId="0" fontId="3" fillId="11" borderId="19" xfId="0" quotePrefix="1" applyFont="1" applyFill="1" applyBorder="1" applyAlignment="1">
      <alignment vertical="top" wrapText="1"/>
    </xf>
    <xf numFmtId="0" fontId="2" fillId="11" borderId="19" xfId="4" quotePrefix="1" applyFill="1" applyBorder="1" applyAlignment="1">
      <alignment horizontal="left" vertical="top" wrapText="1"/>
    </xf>
    <xf numFmtId="0" fontId="3" fillId="11" borderId="19" xfId="4" quotePrefix="1" applyFont="1" applyFill="1" applyBorder="1" applyAlignment="1">
      <alignment horizontal="left" vertical="top" wrapText="1"/>
    </xf>
    <xf numFmtId="0" fontId="2" fillId="11" borderId="19" xfId="0" quotePrefix="1" applyFont="1" applyFill="1" applyBorder="1" applyAlignment="1">
      <alignment horizontal="left" vertical="top" wrapText="1"/>
    </xf>
    <xf numFmtId="0" fontId="2" fillId="11" borderId="19" xfId="0" applyFont="1" applyFill="1" applyBorder="1" applyAlignment="1">
      <alignment vertical="top" wrapText="1"/>
    </xf>
    <xf numFmtId="164" fontId="7" fillId="11" borderId="26" xfId="1" applyNumberFormat="1" applyFont="1" applyFill="1" applyBorder="1" applyProtection="1"/>
    <xf numFmtId="164" fontId="7" fillId="11" borderId="27" xfId="1" applyNumberFormat="1" applyFont="1" applyFill="1" applyBorder="1" applyProtection="1"/>
    <xf numFmtId="164" fontId="7" fillId="11" borderId="22" xfId="1" applyNumberFormat="1" applyFont="1" applyFill="1" applyBorder="1" applyProtection="1"/>
    <xf numFmtId="164" fontId="7" fillId="11" borderId="23" xfId="1" applyNumberFormat="1" applyFont="1" applyFill="1" applyBorder="1" applyProtection="1"/>
    <xf numFmtId="164" fontId="21" fillId="11" borderId="22" xfId="1" applyNumberFormat="1" applyFont="1" applyFill="1" applyBorder="1" applyProtection="1"/>
    <xf numFmtId="164" fontId="7" fillId="11" borderId="24" xfId="1" applyNumberFormat="1" applyFont="1" applyFill="1" applyBorder="1" applyProtection="1"/>
    <xf numFmtId="0" fontId="7" fillId="11" borderId="24" xfId="0" applyFont="1" applyFill="1" applyBorder="1"/>
    <xf numFmtId="0" fontId="7" fillId="11" borderId="24" xfId="0" applyFont="1" applyFill="1" applyBorder="1" applyAlignment="1">
      <alignment horizontal="left"/>
    </xf>
    <xf numFmtId="0" fontId="2" fillId="11" borderId="19" xfId="0" applyFont="1" applyFill="1" applyBorder="1" applyAlignment="1">
      <alignment horizontal="left" vertical="top"/>
    </xf>
    <xf numFmtId="0" fontId="7" fillId="2" borderId="1" xfId="0" applyFont="1" applyFill="1" applyBorder="1" applyAlignment="1" applyProtection="1">
      <alignment wrapText="1"/>
      <protection locked="0"/>
    </xf>
    <xf numFmtId="0" fontId="7" fillId="2" borderId="1" xfId="0" applyFont="1" applyFill="1" applyBorder="1" applyProtection="1">
      <protection locked="0"/>
    </xf>
    <xf numFmtId="0" fontId="0" fillId="11" borderId="20" xfId="0" applyFill="1" applyBorder="1" applyAlignment="1">
      <alignment vertical="top"/>
    </xf>
    <xf numFmtId="0" fontId="3" fillId="11" borderId="0" xfId="0" applyFont="1" applyFill="1" applyProtection="1">
      <protection locked="0"/>
    </xf>
    <xf numFmtId="0" fontId="0" fillId="11" borderId="0" xfId="0" applyFill="1"/>
    <xf numFmtId="0" fontId="2" fillId="11" borderId="20" xfId="0" applyFont="1" applyFill="1" applyBorder="1" applyAlignment="1">
      <alignment vertical="top"/>
    </xf>
    <xf numFmtId="0" fontId="2" fillId="11" borderId="46" xfId="0" applyFont="1" applyFill="1" applyBorder="1" applyAlignment="1" applyProtection="1">
      <alignment horizontal="left" vertical="top"/>
      <protection locked="0"/>
    </xf>
    <xf numFmtId="0" fontId="17" fillId="0" borderId="0" xfId="0" applyFont="1" applyAlignment="1" applyProtection="1">
      <alignment horizontal="left" vertical="top"/>
      <protection locked="0"/>
    </xf>
    <xf numFmtId="0" fontId="7" fillId="0" borderId="0" xfId="0" applyFont="1"/>
    <xf numFmtId="164" fontId="20" fillId="11" borderId="29" xfId="1" applyNumberFormat="1" applyFont="1" applyFill="1" applyBorder="1" applyAlignment="1" applyProtection="1">
      <alignment wrapText="1"/>
    </xf>
    <xf numFmtId="164" fontId="27" fillId="11" borderId="29" xfId="1" applyNumberFormat="1" applyFont="1" applyFill="1" applyBorder="1" applyAlignment="1" applyProtection="1">
      <alignment wrapText="1"/>
    </xf>
    <xf numFmtId="164" fontId="20" fillId="11" borderId="22" xfId="1" applyNumberFormat="1" applyFont="1" applyFill="1" applyBorder="1" applyAlignment="1" applyProtection="1">
      <alignment horizontal="left" vertical="center"/>
    </xf>
    <xf numFmtId="0" fontId="21" fillId="0" borderId="0" xfId="0" applyFont="1"/>
    <xf numFmtId="164" fontId="29" fillId="11" borderId="22" xfId="0" applyNumberFormat="1" applyFont="1" applyFill="1" applyBorder="1"/>
    <xf numFmtId="164" fontId="21" fillId="11" borderId="22" xfId="0" applyNumberFormat="1" applyFont="1" applyFill="1" applyBorder="1"/>
    <xf numFmtId="164" fontId="21" fillId="11" borderId="23" xfId="0" applyNumberFormat="1" applyFont="1" applyFill="1" applyBorder="1"/>
    <xf numFmtId="164" fontId="23" fillId="11" borderId="24" xfId="1" applyNumberFormat="1" applyFont="1" applyFill="1" applyBorder="1" applyProtection="1"/>
    <xf numFmtId="0" fontId="20" fillId="0" borderId="12" xfId="0" applyFont="1" applyBorder="1"/>
    <xf numFmtId="0" fontId="20" fillId="11" borderId="12" xfId="0" applyFont="1" applyFill="1" applyBorder="1"/>
    <xf numFmtId="0" fontId="20" fillId="11" borderId="12" xfId="0" applyFont="1" applyFill="1" applyBorder="1" applyAlignment="1">
      <alignment horizontal="left" vertical="top"/>
    </xf>
    <xf numFmtId="0" fontId="20" fillId="11" borderId="28" xfId="0" applyFont="1" applyFill="1" applyBorder="1" applyAlignment="1">
      <alignment horizontal="left" vertical="top" wrapText="1"/>
    </xf>
    <xf numFmtId="0" fontId="2" fillId="12" borderId="51" xfId="0" applyFont="1" applyFill="1" applyBorder="1" applyAlignment="1">
      <alignment wrapText="1"/>
    </xf>
    <xf numFmtId="0" fontId="2" fillId="12" borderId="47" xfId="0" applyFont="1" applyFill="1" applyBorder="1" applyAlignment="1">
      <alignment wrapText="1"/>
    </xf>
    <xf numFmtId="0" fontId="0" fillId="12" borderId="0" xfId="0" applyFill="1"/>
    <xf numFmtId="0" fontId="0" fillId="12" borderId="49" xfId="0" applyFill="1" applyBorder="1"/>
    <xf numFmtId="0" fontId="0" fillId="12" borderId="50" xfId="0" applyFill="1" applyBorder="1"/>
    <xf numFmtId="0" fontId="0" fillId="12" borderId="48" xfId="0" applyFill="1" applyBorder="1"/>
    <xf numFmtId="164" fontId="7" fillId="0" borderId="1" xfId="1" applyNumberFormat="1" applyFont="1" applyBorder="1" applyProtection="1">
      <protection locked="0"/>
    </xf>
    <xf numFmtId="0" fontId="7" fillId="0" borderId="1" xfId="0" applyFont="1" applyBorder="1" applyProtection="1">
      <protection locked="0"/>
    </xf>
    <xf numFmtId="0" fontId="0" fillId="8" borderId="13" xfId="0" applyFill="1" applyBorder="1" applyAlignment="1">
      <alignment horizontal="center"/>
    </xf>
    <xf numFmtId="0" fontId="0" fillId="8" borderId="14" xfId="0" applyFill="1" applyBorder="1" applyAlignment="1">
      <alignment horizontal="center"/>
    </xf>
    <xf numFmtId="0" fontId="11" fillId="9" borderId="16" xfId="0" applyFont="1" applyFill="1" applyBorder="1"/>
    <xf numFmtId="0" fontId="0" fillId="9" borderId="17" xfId="0" applyFill="1" applyBorder="1"/>
    <xf numFmtId="0" fontId="7" fillId="11" borderId="26" xfId="0" applyFont="1" applyFill="1" applyBorder="1"/>
    <xf numFmtId="0" fontId="7" fillId="11" borderId="22" xfId="0" applyFont="1" applyFill="1" applyBorder="1"/>
    <xf numFmtId="0" fontId="11" fillId="8" borderId="13" xfId="0" applyFont="1" applyFill="1" applyBorder="1" applyAlignment="1">
      <alignment horizontal="center"/>
    </xf>
    <xf numFmtId="0" fontId="11" fillId="9" borderId="17" xfId="0" applyFont="1" applyFill="1" applyBorder="1" applyAlignment="1">
      <alignment horizontal="center"/>
    </xf>
    <xf numFmtId="44" fontId="7" fillId="0" borderId="1" xfId="1" applyFont="1" applyBorder="1" applyProtection="1">
      <protection locked="0"/>
    </xf>
    <xf numFmtId="44" fontId="7" fillId="11" borderId="1" xfId="1" applyFont="1" applyFill="1" applyBorder="1" applyProtection="1">
      <protection locked="0"/>
    </xf>
    <xf numFmtId="0" fontId="0" fillId="0" borderId="1" xfId="0" applyBorder="1" applyProtection="1">
      <protection locked="0"/>
    </xf>
    <xf numFmtId="42" fontId="0" fillId="0" borderId="1" xfId="0" applyNumberFormat="1" applyBorder="1" applyProtection="1">
      <protection locked="0"/>
    </xf>
    <xf numFmtId="164" fontId="7" fillId="13" borderId="2" xfId="1" applyNumberFormat="1" applyFont="1" applyFill="1" applyBorder="1" applyProtection="1">
      <protection locked="0"/>
    </xf>
    <xf numFmtId="164" fontId="7" fillId="13" borderId="1" xfId="1" applyNumberFormat="1" applyFont="1" applyFill="1" applyBorder="1" applyProtection="1">
      <protection locked="0"/>
    </xf>
    <xf numFmtId="44" fontId="0" fillId="0" borderId="1" xfId="0" applyNumberFormat="1" applyBorder="1" applyProtection="1">
      <protection locked="0"/>
    </xf>
    <xf numFmtId="0" fontId="7" fillId="13" borderId="5" xfId="0" applyFont="1" applyFill="1" applyBorder="1" applyProtection="1">
      <protection locked="0"/>
    </xf>
    <xf numFmtId="0" fontId="20" fillId="11" borderId="12" xfId="0" applyFont="1" applyFill="1" applyBorder="1" applyAlignment="1">
      <alignment horizontal="left" vertical="top" wrapText="1"/>
    </xf>
    <xf numFmtId="0" fontId="20" fillId="0" borderId="12" xfId="0" applyFont="1" applyBorder="1" applyAlignment="1" applyProtection="1">
      <alignment horizontal="left" vertical="top"/>
      <protection locked="0"/>
    </xf>
    <xf numFmtId="0" fontId="17" fillId="0" borderId="12" xfId="0" applyFont="1" applyBorder="1" applyAlignment="1" applyProtection="1">
      <alignment horizontal="left" vertical="top"/>
      <protection locked="0"/>
    </xf>
    <xf numFmtId="0" fontId="0" fillId="0" borderId="0" xfId="0" applyAlignment="1" applyProtection="1">
      <alignment horizontal="left"/>
      <protection locked="0"/>
    </xf>
    <xf numFmtId="0" fontId="0" fillId="0" borderId="1" xfId="0" applyBorder="1" applyAlignment="1" applyProtection="1">
      <alignment horizontal="left"/>
      <protection locked="0"/>
    </xf>
    <xf numFmtId="0" fontId="7" fillId="0" borderId="1" xfId="0" applyFont="1" applyBorder="1" applyAlignment="1" applyProtection="1">
      <alignment horizontal="left" wrapText="1"/>
      <protection locked="0"/>
    </xf>
    <xf numFmtId="0" fontId="20" fillId="4" borderId="0" xfId="0" applyFont="1" applyFill="1" applyAlignment="1">
      <alignment wrapText="1"/>
    </xf>
    <xf numFmtId="0" fontId="0" fillId="0" borderId="60" xfId="0" applyBorder="1"/>
    <xf numFmtId="164" fontId="20" fillId="11" borderId="61" xfId="1" applyNumberFormat="1" applyFont="1" applyFill="1" applyBorder="1" applyAlignment="1" applyProtection="1">
      <alignment wrapText="1"/>
    </xf>
    <xf numFmtId="164" fontId="7" fillId="11" borderId="62" xfId="1" applyNumberFormat="1" applyFont="1" applyFill="1" applyBorder="1" applyProtection="1"/>
    <xf numFmtId="164" fontId="21" fillId="11" borderId="63" xfId="1" applyNumberFormat="1" applyFont="1" applyFill="1" applyBorder="1" applyProtection="1"/>
    <xf numFmtId="164" fontId="21" fillId="11" borderId="63" xfId="1" applyNumberFormat="1" applyFont="1" applyFill="1" applyBorder="1" applyAlignment="1" applyProtection="1">
      <alignment horizontal="right"/>
    </xf>
    <xf numFmtId="164" fontId="30" fillId="11" borderId="64" xfId="1" applyNumberFormat="1" applyFont="1" applyFill="1" applyBorder="1" applyProtection="1"/>
    <xf numFmtId="0" fontId="0" fillId="0" borderId="2" xfId="0" applyBorder="1" applyProtection="1">
      <protection locked="0"/>
    </xf>
    <xf numFmtId="0" fontId="0" fillId="0" borderId="65" xfId="0" applyBorder="1" applyProtection="1">
      <protection locked="0"/>
    </xf>
    <xf numFmtId="0" fontId="7" fillId="0" borderId="2" xfId="0" applyFont="1" applyBorder="1" applyProtection="1">
      <protection locked="0"/>
    </xf>
    <xf numFmtId="0" fontId="0" fillId="0" borderId="66" xfId="0" applyBorder="1" applyProtection="1">
      <protection locked="0"/>
    </xf>
    <xf numFmtId="0" fontId="0" fillId="8" borderId="68" xfId="0" applyFill="1" applyBorder="1" applyAlignment="1">
      <alignment horizontal="center"/>
    </xf>
    <xf numFmtId="0" fontId="3" fillId="11" borderId="69" xfId="0" applyFont="1" applyFill="1" applyBorder="1"/>
    <xf numFmtId="0" fontId="20" fillId="11" borderId="70" xfId="0" applyFont="1" applyFill="1" applyBorder="1" applyAlignment="1">
      <alignment wrapText="1"/>
    </xf>
    <xf numFmtId="0" fontId="7" fillId="11" borderId="71" xfId="0" applyFont="1" applyFill="1" applyBorder="1"/>
    <xf numFmtId="0" fontId="7" fillId="11" borderId="72" xfId="0" applyFont="1" applyFill="1" applyBorder="1"/>
    <xf numFmtId="0" fontId="28" fillId="11" borderId="72" xfId="0" applyFont="1" applyFill="1" applyBorder="1"/>
    <xf numFmtId="0" fontId="30" fillId="11" borderId="73" xfId="0" applyFont="1" applyFill="1" applyBorder="1"/>
    <xf numFmtId="0" fontId="3" fillId="0" borderId="69" xfId="0" applyFont="1" applyBorder="1" applyAlignment="1">
      <alignment horizontal="left"/>
    </xf>
    <xf numFmtId="0" fontId="11" fillId="8" borderId="74" xfId="0" applyFont="1" applyFill="1" applyBorder="1" applyAlignment="1">
      <alignment horizontal="center"/>
    </xf>
    <xf numFmtId="0" fontId="0" fillId="0" borderId="75" xfId="0" applyBorder="1"/>
    <xf numFmtId="0" fontId="7" fillId="0" borderId="75" xfId="0" applyFont="1" applyBorder="1"/>
    <xf numFmtId="0" fontId="21" fillId="0" borderId="75" xfId="0" applyFont="1" applyBorder="1"/>
    <xf numFmtId="0" fontId="34" fillId="0" borderId="67" xfId="0" applyFont="1" applyBorder="1" applyAlignment="1" applyProtection="1">
      <alignment horizontal="left" wrapText="1"/>
      <protection locked="0"/>
    </xf>
    <xf numFmtId="0" fontId="32" fillId="0" borderId="67" xfId="0" applyFont="1" applyBorder="1" applyAlignment="1" applyProtection="1">
      <alignment horizontal="left" wrapText="1"/>
      <protection locked="0"/>
    </xf>
    <xf numFmtId="0" fontId="33" fillId="14" borderId="67" xfId="0" applyFont="1" applyFill="1" applyBorder="1" applyAlignment="1" applyProtection="1">
      <alignment horizontal="left" wrapText="1"/>
      <protection locked="0"/>
    </xf>
    <xf numFmtId="0" fontId="33" fillId="0" borderId="67" xfId="0" applyFont="1" applyBorder="1" applyAlignment="1" applyProtection="1">
      <alignment horizontal="left" wrapText="1"/>
      <protection locked="0"/>
    </xf>
    <xf numFmtId="0" fontId="33" fillId="13" borderId="67" xfId="0" applyFont="1" applyFill="1" applyBorder="1" applyAlignment="1" applyProtection="1">
      <alignment horizontal="left" wrapText="1"/>
      <protection locked="0"/>
    </xf>
    <xf numFmtId="0" fontId="0" fillId="0" borderId="67" xfId="0" applyBorder="1" applyAlignment="1" applyProtection="1">
      <alignment horizontal="left"/>
      <protection locked="0"/>
    </xf>
    <xf numFmtId="0" fontId="3" fillId="4" borderId="76" xfId="0" applyFont="1" applyFill="1" applyBorder="1" applyAlignment="1">
      <alignment horizontal="center" vertical="center" wrapText="1"/>
    </xf>
    <xf numFmtId="0" fontId="32" fillId="0" borderId="79" xfId="0" applyFont="1" applyBorder="1" applyAlignment="1" applyProtection="1">
      <alignment horizontal="left" wrapText="1"/>
      <protection locked="0"/>
    </xf>
    <xf numFmtId="0" fontId="32" fillId="0" borderId="81" xfId="0" applyFont="1" applyBorder="1" applyAlignment="1" applyProtection="1">
      <alignment horizontal="left" wrapText="1"/>
      <protection locked="0"/>
    </xf>
    <xf numFmtId="0" fontId="32" fillId="0" borderId="80" xfId="0" applyFont="1" applyBorder="1" applyAlignment="1" applyProtection="1">
      <alignment horizontal="left" wrapText="1"/>
      <protection locked="0"/>
    </xf>
    <xf numFmtId="0" fontId="7" fillId="0" borderId="82" xfId="0" applyFont="1" applyBorder="1" applyAlignment="1" applyProtection="1">
      <alignment horizontal="left" wrapText="1"/>
      <protection locked="0"/>
    </xf>
    <xf numFmtId="0" fontId="20" fillId="11" borderId="61" xfId="0" applyFont="1" applyFill="1" applyBorder="1" applyAlignment="1">
      <alignment wrapText="1"/>
    </xf>
    <xf numFmtId="164" fontId="7" fillId="11" borderId="83" xfId="1" applyNumberFormat="1" applyFont="1" applyFill="1" applyBorder="1" applyProtection="1"/>
    <xf numFmtId="0" fontId="7" fillId="11" borderId="25" xfId="0" applyFont="1" applyFill="1" applyBorder="1"/>
    <xf numFmtId="0" fontId="20" fillId="11" borderId="84" xfId="0" applyFont="1" applyFill="1" applyBorder="1" applyAlignment="1">
      <alignment wrapText="1"/>
    </xf>
    <xf numFmtId="0" fontId="7" fillId="11" borderId="64" xfId="0" applyFont="1" applyFill="1" applyBorder="1"/>
    <xf numFmtId="0" fontId="7" fillId="0" borderId="85" xfId="0" applyFont="1" applyBorder="1"/>
    <xf numFmtId="0" fontId="20" fillId="11" borderId="30" xfId="0" applyFont="1" applyFill="1" applyBorder="1" applyAlignment="1">
      <alignment wrapText="1"/>
    </xf>
    <xf numFmtId="10" fontId="7" fillId="11" borderId="22" xfId="3" applyNumberFormat="1" applyFont="1" applyFill="1" applyBorder="1"/>
    <xf numFmtId="0" fontId="3" fillId="7" borderId="7" xfId="0" applyFont="1" applyFill="1" applyBorder="1" applyAlignment="1">
      <alignment horizontal="left" wrapText="1"/>
    </xf>
    <xf numFmtId="10" fontId="7" fillId="3" borderId="22" xfId="3" applyNumberFormat="1" applyFont="1" applyFill="1" applyBorder="1" applyProtection="1"/>
    <xf numFmtId="164" fontId="7" fillId="7" borderId="62" xfId="1" applyNumberFormat="1" applyFont="1" applyFill="1" applyBorder="1" applyProtection="1"/>
    <xf numFmtId="164" fontId="7" fillId="7" borderId="63" xfId="1" applyNumberFormat="1" applyFont="1" applyFill="1" applyBorder="1" applyProtection="1"/>
    <xf numFmtId="164" fontId="8" fillId="12" borderId="0" xfId="1" applyNumberFormat="1" applyFont="1" applyFill="1" applyBorder="1" applyAlignment="1" applyProtection="1"/>
    <xf numFmtId="0" fontId="8" fillId="12" borderId="50" xfId="0" applyFont="1" applyFill="1" applyBorder="1"/>
    <xf numFmtId="0" fontId="3" fillId="7" borderId="7" xfId="0" applyFont="1" applyFill="1" applyBorder="1" applyAlignment="1">
      <alignment horizontal="left"/>
    </xf>
    <xf numFmtId="164" fontId="26" fillId="3" borderId="94" xfId="1" applyNumberFormat="1" applyFont="1" applyFill="1" applyBorder="1" applyProtection="1"/>
    <xf numFmtId="164" fontId="26" fillId="3" borderId="96" xfId="1" applyNumberFormat="1" applyFont="1" applyFill="1" applyBorder="1" applyProtection="1"/>
    <xf numFmtId="164" fontId="20" fillId="7" borderId="98" xfId="1" applyNumberFormat="1" applyFont="1" applyFill="1" applyBorder="1" applyProtection="1"/>
    <xf numFmtId="164" fontId="26" fillId="7" borderId="98" xfId="1" applyNumberFormat="1" applyFont="1" applyFill="1" applyBorder="1" applyProtection="1"/>
    <xf numFmtId="164" fontId="20" fillId="3" borderId="98" xfId="1" applyNumberFormat="1" applyFont="1" applyFill="1" applyBorder="1" applyProtection="1"/>
    <xf numFmtId="164" fontId="26" fillId="3" borderId="98" xfId="1" applyNumberFormat="1" applyFont="1" applyFill="1" applyBorder="1" applyAlignment="1" applyProtection="1"/>
    <xf numFmtId="164" fontId="26" fillId="3" borderId="98" xfId="1" applyNumberFormat="1" applyFont="1" applyFill="1" applyBorder="1" applyProtection="1"/>
    <xf numFmtId="164" fontId="26" fillId="3" borderId="99" xfId="1" applyNumberFormat="1" applyFont="1" applyFill="1" applyBorder="1" applyProtection="1"/>
    <xf numFmtId="164" fontId="20" fillId="11" borderId="26" xfId="1" applyNumberFormat="1" applyFont="1" applyFill="1" applyBorder="1" applyAlignment="1" applyProtection="1">
      <alignment horizontal="left" vertical="center"/>
    </xf>
    <xf numFmtId="164" fontId="29" fillId="11" borderId="26" xfId="0" applyNumberFormat="1" applyFont="1" applyFill="1" applyBorder="1"/>
    <xf numFmtId="10" fontId="7" fillId="11" borderId="26" xfId="3" applyNumberFormat="1" applyFont="1" applyFill="1" applyBorder="1" applyProtection="1"/>
    <xf numFmtId="164" fontId="0" fillId="0" borderId="0" xfId="1" applyNumberFormat="1" applyFont="1" applyFill="1" applyProtection="1">
      <protection locked="0"/>
    </xf>
    <xf numFmtId="0" fontId="13" fillId="4" borderId="9" xfId="0" applyFont="1" applyFill="1" applyBorder="1" applyAlignment="1">
      <alignment horizontal="center" vertical="center" wrapText="1"/>
    </xf>
    <xf numFmtId="164" fontId="13" fillId="4" borderId="9" xfId="1" applyNumberFormat="1" applyFont="1" applyFill="1" applyBorder="1" applyAlignment="1" applyProtection="1">
      <alignment horizontal="center" vertical="center" wrapText="1"/>
    </xf>
    <xf numFmtId="164" fontId="13" fillId="4" borderId="7" xfId="1" applyNumberFormat="1" applyFont="1" applyFill="1" applyBorder="1" applyAlignment="1" applyProtection="1">
      <alignment horizontal="center" vertical="center" wrapText="1"/>
    </xf>
    <xf numFmtId="0" fontId="20" fillId="11" borderId="91" xfId="0" applyFont="1" applyFill="1" applyBorder="1" applyAlignment="1">
      <alignment wrapText="1"/>
    </xf>
    <xf numFmtId="0" fontId="7" fillId="11" borderId="91" xfId="0" applyFont="1" applyFill="1" applyBorder="1" applyAlignment="1">
      <alignment wrapText="1"/>
    </xf>
    <xf numFmtId="0" fontId="22" fillId="11" borderId="91" xfId="0" applyFont="1" applyFill="1" applyBorder="1" applyAlignment="1">
      <alignment wrapText="1"/>
    </xf>
    <xf numFmtId="164" fontId="22" fillId="11" borderId="91" xfId="1" applyNumberFormat="1" applyFont="1" applyFill="1" applyBorder="1" applyAlignment="1" applyProtection="1">
      <alignment wrapText="1"/>
    </xf>
    <xf numFmtId="44" fontId="22" fillId="11" borderId="92" xfId="1" applyFont="1" applyFill="1" applyBorder="1" applyAlignment="1" applyProtection="1">
      <alignment wrapText="1"/>
    </xf>
    <xf numFmtId="164" fontId="22" fillId="11" borderId="94" xfId="1" applyNumberFormat="1" applyFont="1" applyFill="1" applyBorder="1" applyProtection="1"/>
    <xf numFmtId="164" fontId="22" fillId="11" borderId="96" xfId="1" applyNumberFormat="1" applyFont="1" applyFill="1" applyBorder="1" applyProtection="1"/>
    <xf numFmtId="164" fontId="20" fillId="11" borderId="98" xfId="1" applyNumberFormat="1" applyFont="1" applyFill="1" applyBorder="1" applyProtection="1"/>
    <xf numFmtId="0" fontId="7" fillId="11" borderId="98" xfId="0" applyFont="1" applyFill="1" applyBorder="1"/>
    <xf numFmtId="164" fontId="22" fillId="11" borderId="98" xfId="1" applyNumberFormat="1" applyFont="1" applyFill="1" applyBorder="1" applyProtection="1"/>
    <xf numFmtId="164" fontId="22" fillId="11" borderId="99" xfId="1" applyNumberFormat="1" applyFont="1" applyFill="1" applyBorder="1" applyProtection="1"/>
    <xf numFmtId="0" fontId="20" fillId="11" borderId="72" xfId="0" applyFont="1" applyFill="1" applyBorder="1" applyAlignment="1">
      <alignment horizontal="right"/>
    </xf>
    <xf numFmtId="164" fontId="20" fillId="11" borderId="62" xfId="1" applyNumberFormat="1" applyFont="1" applyFill="1" applyBorder="1" applyProtection="1"/>
    <xf numFmtId="0" fontId="36" fillId="11" borderId="72" xfId="0" applyFont="1" applyFill="1" applyBorder="1" applyAlignment="1">
      <alignment horizontal="right"/>
    </xf>
    <xf numFmtId="164" fontId="36" fillId="11" borderId="62" xfId="1" applyNumberFormat="1" applyFont="1" applyFill="1" applyBorder="1" applyProtection="1"/>
    <xf numFmtId="0" fontId="7" fillId="11" borderId="72" xfId="0" applyFont="1" applyFill="1" applyBorder="1" applyAlignment="1">
      <alignment horizontal="right"/>
    </xf>
    <xf numFmtId="0" fontId="7" fillId="3" borderId="91" xfId="0" applyFont="1" applyFill="1" applyBorder="1" applyAlignment="1">
      <alignment wrapText="1"/>
    </xf>
    <xf numFmtId="42" fontId="20" fillId="7" borderId="90" xfId="0" applyNumberFormat="1" applyFont="1" applyFill="1" applyBorder="1" applyAlignment="1">
      <alignment wrapText="1"/>
    </xf>
    <xf numFmtId="42" fontId="26" fillId="7" borderId="91" xfId="0" applyNumberFormat="1" applyFont="1" applyFill="1" applyBorder="1" applyAlignment="1">
      <alignment wrapText="1"/>
    </xf>
    <xf numFmtId="42" fontId="26" fillId="3" borderId="91" xfId="0" applyNumberFormat="1" applyFont="1" applyFill="1" applyBorder="1" applyAlignment="1">
      <alignment wrapText="1"/>
    </xf>
    <xf numFmtId="42" fontId="26" fillId="3" borderId="92" xfId="0" applyNumberFormat="1" applyFont="1" applyFill="1" applyBorder="1" applyAlignment="1">
      <alignment wrapText="1"/>
    </xf>
    <xf numFmtId="164" fontId="36" fillId="11" borderId="22" xfId="1" applyNumberFormat="1" applyFont="1" applyFill="1" applyBorder="1" applyProtection="1"/>
    <xf numFmtId="164" fontId="36" fillId="7" borderId="63" xfId="1" applyNumberFormat="1" applyFont="1" applyFill="1" applyBorder="1" applyProtection="1"/>
    <xf numFmtId="0" fontId="20" fillId="11" borderId="100" xfId="0" applyFont="1" applyFill="1" applyBorder="1" applyAlignment="1">
      <alignment wrapText="1"/>
    </xf>
    <xf numFmtId="0" fontId="7" fillId="11" borderId="101" xfId="0" applyFont="1" applyFill="1" applyBorder="1"/>
    <xf numFmtId="0" fontId="7" fillId="11" borderId="102" xfId="0" applyFont="1" applyFill="1" applyBorder="1"/>
    <xf numFmtId="0" fontId="7" fillId="11" borderId="102" xfId="0" quotePrefix="1" applyFont="1" applyFill="1" applyBorder="1" applyAlignment="1">
      <alignment horizontal="left"/>
    </xf>
    <xf numFmtId="0" fontId="36" fillId="11" borderId="102" xfId="0" applyFont="1" applyFill="1" applyBorder="1" applyAlignment="1">
      <alignment horizontal="right"/>
    </xf>
    <xf numFmtId="0" fontId="7" fillId="11" borderId="102" xfId="0" applyFont="1" applyFill="1" applyBorder="1" applyAlignment="1">
      <alignment horizontal="right"/>
    </xf>
    <xf numFmtId="0" fontId="20" fillId="11" borderId="103" xfId="0" applyFont="1" applyFill="1" applyBorder="1" applyAlignment="1">
      <alignment horizontal="right"/>
    </xf>
    <xf numFmtId="0" fontId="20" fillId="0" borderId="0" xfId="0" applyFont="1" applyAlignment="1">
      <alignment horizontal="right"/>
    </xf>
    <xf numFmtId="164" fontId="20" fillId="0" borderId="0" xfId="1" applyNumberFormat="1" applyFont="1" applyFill="1" applyBorder="1" applyProtection="1"/>
    <xf numFmtId="164" fontId="22" fillId="0" borderId="0" xfId="1" applyNumberFormat="1" applyFont="1" applyFill="1" applyBorder="1" applyProtection="1"/>
    <xf numFmtId="0" fontId="4" fillId="10" borderId="15" xfId="0" quotePrefix="1" applyFont="1" applyFill="1" applyBorder="1" applyAlignment="1">
      <alignment horizontal="center" vertical="top" wrapText="1"/>
    </xf>
    <xf numFmtId="0" fontId="25" fillId="0" borderId="0" xfId="0" applyFont="1"/>
    <xf numFmtId="0" fontId="35" fillId="11" borderId="52" xfId="0" applyFont="1" applyFill="1" applyBorder="1" applyAlignment="1">
      <alignment horizontal="left" vertical="top" wrapText="1"/>
    </xf>
    <xf numFmtId="0" fontId="35" fillId="11" borderId="53" xfId="0" applyFont="1" applyFill="1" applyBorder="1" applyAlignment="1">
      <alignment horizontal="left" vertical="top" wrapText="1"/>
    </xf>
    <xf numFmtId="0" fontId="35" fillId="11" borderId="54" xfId="0" applyFont="1" applyFill="1" applyBorder="1" applyAlignment="1">
      <alignment horizontal="left" vertical="top" wrapText="1"/>
    </xf>
    <xf numFmtId="0" fontId="35" fillId="11" borderId="55" xfId="0" applyFont="1" applyFill="1" applyBorder="1" applyAlignment="1">
      <alignment horizontal="left" vertical="top" wrapText="1"/>
    </xf>
    <xf numFmtId="0" fontId="35" fillId="11" borderId="0" xfId="0" applyFont="1" applyFill="1" applyAlignment="1">
      <alignment horizontal="left" vertical="top" wrapText="1"/>
    </xf>
    <xf numFmtId="0" fontId="35" fillId="11" borderId="56" xfId="0" applyFont="1" applyFill="1" applyBorder="1" applyAlignment="1">
      <alignment horizontal="left" vertical="top" wrapText="1"/>
    </xf>
    <xf numFmtId="0" fontId="35" fillId="11" borderId="57" xfId="0" applyFont="1" applyFill="1" applyBorder="1" applyAlignment="1">
      <alignment horizontal="left" vertical="top" wrapText="1"/>
    </xf>
    <xf numFmtId="0" fontId="35" fillId="11" borderId="58" xfId="0" applyFont="1" applyFill="1" applyBorder="1" applyAlignment="1">
      <alignment horizontal="left" vertical="top" wrapText="1"/>
    </xf>
    <xf numFmtId="0" fontId="35" fillId="11" borderId="59" xfId="0" applyFont="1" applyFill="1" applyBorder="1" applyAlignment="1">
      <alignment horizontal="left" vertical="top" wrapText="1"/>
    </xf>
    <xf numFmtId="164" fontId="7" fillId="11" borderId="104" xfId="1" applyNumberFormat="1" applyFont="1" applyFill="1" applyBorder="1" applyAlignment="1" applyProtection="1">
      <alignment horizontal="center"/>
    </xf>
    <xf numFmtId="164" fontId="7" fillId="11" borderId="107" xfId="1" applyNumberFormat="1" applyFont="1" applyFill="1" applyBorder="1" applyAlignment="1" applyProtection="1">
      <alignment horizontal="center"/>
    </xf>
    <xf numFmtId="0" fontId="27" fillId="11" borderId="77" xfId="0" applyFont="1" applyFill="1" applyBorder="1" applyAlignment="1">
      <alignment horizontal="center" wrapText="1"/>
    </xf>
    <xf numFmtId="0" fontId="27" fillId="11" borderId="78" xfId="0" applyFont="1" applyFill="1" applyBorder="1" applyAlignment="1">
      <alignment horizontal="center" wrapText="1"/>
    </xf>
    <xf numFmtId="164" fontId="3" fillId="4" borderId="105" xfId="1" applyNumberFormat="1" applyFont="1" applyFill="1" applyBorder="1" applyAlignment="1" applyProtection="1">
      <alignment horizontal="center" vertical="center" wrapText="1"/>
    </xf>
    <xf numFmtId="164" fontId="3" fillId="4" borderId="108" xfId="1" applyNumberFormat="1" applyFont="1" applyFill="1" applyBorder="1" applyAlignment="1" applyProtection="1">
      <alignment horizontal="center" vertical="center" wrapText="1"/>
    </xf>
    <xf numFmtId="164" fontId="21" fillId="11" borderId="104" xfId="1" applyNumberFormat="1" applyFont="1" applyFill="1" applyBorder="1" applyAlignment="1" applyProtection="1">
      <alignment horizontal="center"/>
      <protection locked="0"/>
    </xf>
    <xf numFmtId="164" fontId="21" fillId="11" borderId="2" xfId="1" applyNumberFormat="1" applyFont="1" applyFill="1" applyBorder="1" applyAlignment="1" applyProtection="1">
      <alignment horizontal="center"/>
      <protection locked="0"/>
    </xf>
    <xf numFmtId="0" fontId="23" fillId="12" borderId="51" xfId="0" applyFont="1" applyFill="1" applyBorder="1" applyAlignment="1">
      <alignment horizontal="left" vertical="top" wrapText="1"/>
    </xf>
    <xf numFmtId="0" fontId="20" fillId="11" borderId="88" xfId="0" quotePrefix="1" applyFont="1" applyFill="1" applyBorder="1" applyAlignment="1">
      <alignment horizontal="left" wrapText="1"/>
    </xf>
    <xf numFmtId="0" fontId="20" fillId="11" borderId="89" xfId="0" quotePrefix="1" applyFont="1" applyFill="1" applyBorder="1" applyAlignment="1">
      <alignment horizontal="left" wrapText="1"/>
    </xf>
    <xf numFmtId="0" fontId="7" fillId="11" borderId="93" xfId="0" applyFont="1" applyFill="1" applyBorder="1" applyAlignment="1">
      <alignment horizontal="left"/>
    </xf>
    <xf numFmtId="0" fontId="7" fillId="11" borderId="87" xfId="0" applyFont="1" applyFill="1" applyBorder="1" applyAlignment="1">
      <alignment horizontal="left"/>
    </xf>
    <xf numFmtId="0" fontId="7" fillId="11" borderId="95" xfId="0" applyFont="1" applyFill="1" applyBorder="1" applyAlignment="1">
      <alignment horizontal="left"/>
    </xf>
    <xf numFmtId="0" fontId="7" fillId="11" borderId="86" xfId="0" applyFont="1" applyFill="1" applyBorder="1" applyAlignment="1">
      <alignment horizontal="left"/>
    </xf>
    <xf numFmtId="0" fontId="20" fillId="11" borderId="28" xfId="0" applyFont="1" applyFill="1" applyBorder="1" applyAlignment="1">
      <alignment horizontal="right"/>
    </xf>
    <xf numFmtId="0" fontId="20" fillId="11" borderId="97" xfId="0" applyFont="1" applyFill="1" applyBorder="1" applyAlignment="1">
      <alignment horizontal="right"/>
    </xf>
    <xf numFmtId="0" fontId="7" fillId="11" borderId="95" xfId="0" quotePrefix="1" applyFont="1" applyFill="1" applyBorder="1" applyAlignment="1">
      <alignment horizontal="left"/>
    </xf>
    <xf numFmtId="0" fontId="7" fillId="11" borderId="86" xfId="0" quotePrefix="1" applyFont="1" applyFill="1" applyBorder="1" applyAlignment="1">
      <alignment horizontal="left"/>
    </xf>
    <xf numFmtId="0" fontId="36" fillId="11" borderId="95" xfId="0" applyFont="1" applyFill="1" applyBorder="1" applyAlignment="1">
      <alignment horizontal="right"/>
    </xf>
    <xf numFmtId="0" fontId="36" fillId="11" borderId="86" xfId="0" applyFont="1" applyFill="1" applyBorder="1" applyAlignment="1">
      <alignment horizontal="right"/>
    </xf>
    <xf numFmtId="0" fontId="7" fillId="11" borderId="95" xfId="0" quotePrefix="1" applyFont="1" applyFill="1" applyBorder="1" applyAlignment="1">
      <alignment horizontal="right"/>
    </xf>
    <xf numFmtId="0" fontId="7" fillId="11" borderId="86" xfId="0" quotePrefix="1" applyFont="1" applyFill="1" applyBorder="1" applyAlignment="1">
      <alignment horizontal="right"/>
    </xf>
    <xf numFmtId="0" fontId="3" fillId="7" borderId="104" xfId="0" applyFont="1" applyFill="1" applyBorder="1" applyAlignment="1">
      <alignment horizontal="left" wrapText="1"/>
    </xf>
    <xf numFmtId="0" fontId="3" fillId="7" borderId="2" xfId="0" applyFont="1" applyFill="1" applyBorder="1" applyAlignment="1">
      <alignment horizontal="left" wrapText="1"/>
    </xf>
    <xf numFmtId="164" fontId="21" fillId="11" borderId="104" xfId="1" applyNumberFormat="1" applyFont="1" applyFill="1" applyBorder="1" applyProtection="1">
      <protection locked="0"/>
    </xf>
    <xf numFmtId="164" fontId="21" fillId="11" borderId="2" xfId="1" applyNumberFormat="1" applyFont="1" applyFill="1" applyBorder="1" applyProtection="1">
      <protection locked="0"/>
    </xf>
    <xf numFmtId="0" fontId="3" fillId="7" borderId="105" xfId="0" applyFont="1" applyFill="1" applyBorder="1" applyAlignment="1">
      <alignment horizontal="center" wrapText="1"/>
    </xf>
    <xf numFmtId="0" fontId="3" fillId="7" borderId="106" xfId="0" applyFont="1" applyFill="1" applyBorder="1" applyAlignment="1">
      <alignment horizontal="center" wrapText="1"/>
    </xf>
  </cellXfs>
  <cellStyles count="6">
    <cellStyle name="Currency" xfId="1" builtinId="4"/>
    <cellStyle name="Normal" xfId="0" builtinId="0"/>
    <cellStyle name="Normal 2" xfId="2" xr:uid="{00000000-0005-0000-0000-000002000000}"/>
    <cellStyle name="Normal 3" xfId="4" xr:uid="{00000000-0005-0000-0000-000003000000}"/>
    <cellStyle name="Normal 4" xfId="5" xr:uid="{00000000-0005-0000-0000-000004000000}"/>
    <cellStyle name="Percent" xfId="3" builtinId="5"/>
  </cellStyles>
  <dxfs count="0"/>
  <tableStyles count="0" defaultTableStyle="TableStyleMedium2" defaultPivotStyle="PivotStyleLight16"/>
  <colors>
    <mruColors>
      <color rgb="FFFFFF99"/>
      <color rgb="FFD2AA00"/>
      <color rgb="FFA1C1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C5"/>
  <sheetViews>
    <sheetView topLeftCell="A2" zoomScaleNormal="100" workbookViewId="0">
      <selection activeCell="A2" sqref="A2"/>
    </sheetView>
  </sheetViews>
  <sheetFormatPr defaultRowHeight="13.2" x14ac:dyDescent="0.25"/>
  <cols>
    <col min="1" max="1" width="102.88671875" customWidth="1"/>
  </cols>
  <sheetData>
    <row r="1" spans="1:3" s="4" customFormat="1" ht="38.25" customHeight="1" thickTop="1" thickBot="1" x14ac:dyDescent="0.3">
      <c r="A1" s="292" t="s">
        <v>54</v>
      </c>
      <c r="B1" s="34"/>
      <c r="C1" s="34"/>
    </row>
    <row r="2" spans="1:3" ht="227.25" customHeight="1" thickTop="1" x14ac:dyDescent="0.25">
      <c r="A2" s="28" t="s">
        <v>137</v>
      </c>
    </row>
    <row r="3" spans="1:3" ht="92.4" x14ac:dyDescent="0.25">
      <c r="A3" s="9" t="s">
        <v>133</v>
      </c>
    </row>
    <row r="4" spans="1:3" x14ac:dyDescent="0.25">
      <c r="A4" s="26"/>
    </row>
    <row r="5" spans="1:3" x14ac:dyDescent="0.25">
      <c r="A5" s="293" t="s">
        <v>212</v>
      </c>
    </row>
  </sheetData>
  <sheetProtection algorithmName="SHA-512" hashValue="OO1xWIbhCeGqhjWlY5lYoL5rcy34iNQmcgnI7J2FKoVz1D30epQm3mB8LcaQ2Mc1GMoh/oU2zDEgKI0V7YdtOg==" saltValue="wzYAufceY+4QBRyvgrGI1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B46"/>
  <sheetViews>
    <sheetView topLeftCell="A21" zoomScaleNormal="100" workbookViewId="0">
      <selection activeCell="B8" sqref="B8"/>
    </sheetView>
  </sheetViews>
  <sheetFormatPr defaultColWidth="9.109375" defaultRowHeight="25.5" customHeight="1" x14ac:dyDescent="0.25"/>
  <cols>
    <col min="1" max="1" width="12.5546875" style="4" customWidth="1"/>
    <col min="2" max="2" width="124" style="4" customWidth="1"/>
    <col min="3" max="16384" width="9.109375" style="4"/>
  </cols>
  <sheetData>
    <row r="1" spans="1:2" ht="25.5" customHeight="1" thickTop="1" x14ac:dyDescent="0.25">
      <c r="A1" s="91"/>
      <c r="B1" s="89" t="s">
        <v>56</v>
      </c>
    </row>
    <row r="2" spans="1:2" s="29" customFormat="1" ht="108.6" thickBot="1" x14ac:dyDescent="0.3">
      <c r="A2" s="92"/>
      <c r="B2" s="90" t="s">
        <v>106</v>
      </c>
    </row>
    <row r="3" spans="1:2" ht="39.75" customHeight="1" thickTop="1" x14ac:dyDescent="0.25">
      <c r="A3" s="49" t="s">
        <v>71</v>
      </c>
      <c r="B3" s="50" t="s">
        <v>70</v>
      </c>
    </row>
    <row r="4" spans="1:2" ht="39" customHeight="1" x14ac:dyDescent="0.25">
      <c r="A4" s="128" t="s">
        <v>210</v>
      </c>
      <c r="B4" s="129" t="s">
        <v>206</v>
      </c>
    </row>
    <row r="5" spans="1:2" ht="35.25" customHeight="1" x14ac:dyDescent="0.25">
      <c r="A5" s="48" t="s">
        <v>207</v>
      </c>
      <c r="B5" s="51" t="s">
        <v>138</v>
      </c>
    </row>
    <row r="6" spans="1:2" ht="50.25" customHeight="1" x14ac:dyDescent="0.25">
      <c r="A6" s="81" t="s">
        <v>115</v>
      </c>
      <c r="B6" s="52" t="s">
        <v>116</v>
      </c>
    </row>
    <row r="7" spans="1:2" ht="41.25" customHeight="1" x14ac:dyDescent="0.25">
      <c r="A7" s="82" t="s">
        <v>89</v>
      </c>
      <c r="B7" s="27" t="s">
        <v>65</v>
      </c>
    </row>
    <row r="8" spans="1:2" ht="66" x14ac:dyDescent="0.25">
      <c r="A8" s="25"/>
      <c r="B8" s="27" t="s">
        <v>211</v>
      </c>
    </row>
    <row r="9" spans="1:2" ht="25.5" customHeight="1" x14ac:dyDescent="0.25">
      <c r="A9" s="25"/>
      <c r="B9" s="27" t="s">
        <v>55</v>
      </c>
    </row>
    <row r="10" spans="1:2" ht="32.25" customHeight="1" x14ac:dyDescent="0.25">
      <c r="A10" s="25"/>
      <c r="B10" s="27" t="s">
        <v>52</v>
      </c>
    </row>
    <row r="11" spans="1:2" ht="25.5" customHeight="1" x14ac:dyDescent="0.25">
      <c r="A11" s="25"/>
      <c r="B11" s="27" t="s">
        <v>127</v>
      </c>
    </row>
    <row r="12" spans="1:2" ht="34.5" customHeight="1" x14ac:dyDescent="0.25">
      <c r="A12" s="25"/>
      <c r="B12" s="27" t="s">
        <v>53</v>
      </c>
    </row>
    <row r="13" spans="1:2" ht="25.5" customHeight="1" x14ac:dyDescent="0.25">
      <c r="A13" s="25"/>
      <c r="B13" s="27" t="s">
        <v>2</v>
      </c>
    </row>
    <row r="14" spans="1:2" ht="33.75" customHeight="1" x14ac:dyDescent="0.25">
      <c r="A14" s="25"/>
      <c r="B14" s="27" t="s">
        <v>59</v>
      </c>
    </row>
    <row r="15" spans="1:2" ht="39" customHeight="1" x14ac:dyDescent="0.25">
      <c r="A15" s="81" t="s">
        <v>105</v>
      </c>
      <c r="B15" s="52" t="s">
        <v>117</v>
      </c>
    </row>
    <row r="16" spans="1:2" ht="43.5" customHeight="1" x14ac:dyDescent="0.25">
      <c r="A16" s="81" t="s">
        <v>90</v>
      </c>
      <c r="B16" s="52" t="s">
        <v>170</v>
      </c>
    </row>
    <row r="17" spans="1:2" ht="45.75" customHeight="1" x14ac:dyDescent="0.25">
      <c r="A17" s="130" t="s">
        <v>91</v>
      </c>
      <c r="B17" s="131" t="s">
        <v>136</v>
      </c>
    </row>
    <row r="18" spans="1:2" ht="55.5" customHeight="1" x14ac:dyDescent="0.25">
      <c r="A18" s="81" t="s">
        <v>92</v>
      </c>
      <c r="B18" s="52" t="s">
        <v>118</v>
      </c>
    </row>
    <row r="19" spans="1:2" ht="40.5" customHeight="1" x14ac:dyDescent="0.25">
      <c r="A19" s="81" t="s">
        <v>93</v>
      </c>
      <c r="B19" s="52" t="s">
        <v>66</v>
      </c>
    </row>
    <row r="20" spans="1:2" ht="45.75" customHeight="1" x14ac:dyDescent="0.25">
      <c r="A20" s="81" t="s">
        <v>94</v>
      </c>
      <c r="B20" s="52" t="s">
        <v>67</v>
      </c>
    </row>
    <row r="21" spans="1:2" ht="56.25" customHeight="1" x14ac:dyDescent="0.25">
      <c r="A21" s="81" t="s">
        <v>95</v>
      </c>
      <c r="B21" s="52" t="s">
        <v>139</v>
      </c>
    </row>
    <row r="22" spans="1:2" ht="45" customHeight="1" x14ac:dyDescent="0.25">
      <c r="A22" s="81" t="s">
        <v>96</v>
      </c>
      <c r="B22" s="52" t="s">
        <v>68</v>
      </c>
    </row>
    <row r="23" spans="1:2" ht="57.75" customHeight="1" x14ac:dyDescent="0.25">
      <c r="A23" s="81" t="s">
        <v>97</v>
      </c>
      <c r="B23" s="52" t="s">
        <v>69</v>
      </c>
    </row>
    <row r="24" spans="1:2" ht="25.5" customHeight="1" x14ac:dyDescent="0.25">
      <c r="A24" s="130" t="s">
        <v>98</v>
      </c>
      <c r="B24" s="131" t="s">
        <v>85</v>
      </c>
    </row>
    <row r="25" spans="1:2" ht="25.5" customHeight="1" x14ac:dyDescent="0.25">
      <c r="A25" s="46"/>
      <c r="B25" s="43" t="s">
        <v>119</v>
      </c>
    </row>
    <row r="27" spans="1:2" ht="54" customHeight="1" x14ac:dyDescent="0.25">
      <c r="B27" s="8" t="s">
        <v>86</v>
      </c>
    </row>
    <row r="28" spans="1:2" ht="25.5" customHeight="1" x14ac:dyDescent="0.25">
      <c r="B28" s="8"/>
    </row>
    <row r="46" spans="2:2" ht="25.5" customHeight="1" x14ac:dyDescent="0.25">
      <c r="B46" s="3"/>
    </row>
  </sheetData>
  <sheetProtection algorithmName="SHA-512" hashValue="3GSh31xNLGZiSR613j5hWjhPbm4staGXl5Ybz5/MSYoxSWj8MioeLiTNxdcGqB9EGg69W/g6Tadk+q5Lm75wNA==" saltValue="dlKzgDbh7SA+uAn9WBPMpA==" spinCount="100000" sheet="1" objects="1" scenarios="1"/>
  <pageMargins left="0.2" right="0.2" top="0.5" bottom="0.5" header="0.3" footer="0.3"/>
  <pageSetup orientation="landscape" r:id="rId1"/>
  <headerFooter>
    <oddFooter>&amp;CApplication Budget Instructions, p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sheetPr>
  <dimension ref="A1:L221"/>
  <sheetViews>
    <sheetView tabSelected="1" zoomScaleNormal="100" workbookViewId="0">
      <pane xSplit="1" ySplit="14" topLeftCell="B18" activePane="bottomRight" state="frozen"/>
      <selection pane="topRight" activeCell="C1" sqref="C1"/>
      <selection pane="bottomLeft" activeCell="A16" sqref="A16"/>
      <selection pane="bottomRight" activeCell="C11" sqref="C11"/>
    </sheetView>
  </sheetViews>
  <sheetFormatPr defaultColWidth="9.109375" defaultRowHeight="13.2" x14ac:dyDescent="0.25"/>
  <cols>
    <col min="1" max="1" width="31.88671875" style="192" customWidth="1"/>
    <col min="2" max="2" width="10" style="57" customWidth="1"/>
    <col min="3" max="3" width="6.109375" style="57" customWidth="1"/>
    <col min="4" max="4" width="11.109375" style="59" customWidth="1"/>
    <col min="5" max="5" width="10.5546875" style="59" customWidth="1"/>
    <col min="6" max="6" width="11.109375" style="59" customWidth="1"/>
    <col min="7" max="7" width="9.6640625" style="59" customWidth="1"/>
    <col min="8" max="8" width="7.33203125" style="57" customWidth="1"/>
    <col min="9" max="9" width="10.44140625" style="59" customWidth="1"/>
    <col min="10" max="10" width="10.6640625" style="59" customWidth="1"/>
    <col min="11" max="11" width="7.44140625" style="57" customWidth="1"/>
    <col min="12" max="12" width="11.33203125" customWidth="1"/>
    <col min="13" max="16384" width="9.109375" style="57"/>
  </cols>
  <sheetData>
    <row r="1" spans="1:12" customFormat="1" ht="26.25" customHeight="1" thickTop="1" thickBot="1" x14ac:dyDescent="0.45">
      <c r="A1" s="80"/>
      <c r="B1" s="36" t="s">
        <v>111</v>
      </c>
      <c r="C1" s="37"/>
      <c r="D1" s="35"/>
      <c r="E1" s="35"/>
      <c r="F1" s="35"/>
      <c r="G1" s="35"/>
      <c r="H1" s="35"/>
      <c r="I1" s="35"/>
      <c r="J1" s="35"/>
      <c r="K1" s="35"/>
      <c r="L1" s="35"/>
    </row>
    <row r="2" spans="1:12" ht="14.4" thickTop="1" thickBot="1" x14ac:dyDescent="0.3">
      <c r="A2" s="58" t="s">
        <v>0</v>
      </c>
      <c r="B2" s="151" t="s">
        <v>243</v>
      </c>
      <c r="C2" s="78"/>
      <c r="D2" s="78"/>
      <c r="E2" s="78"/>
      <c r="F2" s="58" t="s">
        <v>145</v>
      </c>
      <c r="G2" s="151" t="s">
        <v>244</v>
      </c>
      <c r="H2" s="78"/>
      <c r="I2" s="79"/>
      <c r="J2" s="30"/>
      <c r="K2" s="30"/>
      <c r="L2" s="60"/>
    </row>
    <row r="3" spans="1:12" s="40" customFormat="1" ht="27.75" customHeight="1" thickBot="1" x14ac:dyDescent="0.3">
      <c r="A3" s="282" t="s">
        <v>62</v>
      </c>
      <c r="B3" s="259" t="s">
        <v>26</v>
      </c>
      <c r="C3" s="260" t="s">
        <v>184</v>
      </c>
      <c r="D3" s="261" t="s">
        <v>27</v>
      </c>
      <c r="E3" s="262" t="s">
        <v>30</v>
      </c>
      <c r="F3" s="263" t="s">
        <v>57</v>
      </c>
      <c r="G3" s="41"/>
      <c r="H3"/>
      <c r="I3" s="41"/>
      <c r="J3" s="28"/>
      <c r="K3" s="28"/>
      <c r="L3" s="28"/>
    </row>
    <row r="4" spans="1:12" customFormat="1" ht="13.5" customHeight="1" x14ac:dyDescent="0.25">
      <c r="A4" s="283" t="s">
        <v>34</v>
      </c>
      <c r="B4" s="124">
        <f>SUMIF($B$15:$B$214,"personnel",$E$15:$E$214)</f>
        <v>24028</v>
      </c>
      <c r="C4" s="177"/>
      <c r="D4" s="125">
        <f>SUMIF($B$15:$B$214,"personnel",$F$15:$F$214)</f>
        <v>0</v>
      </c>
      <c r="E4" s="125">
        <f>SUMIF($B$15:$B$214,"personnel",I$15:I$214)</f>
        <v>0</v>
      </c>
      <c r="F4" s="264">
        <f t="shared" ref="F4:F9" si="0">SUM(B4:E4)</f>
        <v>24028</v>
      </c>
      <c r="G4" s="39"/>
      <c r="H4" s="294" t="s">
        <v>185</v>
      </c>
      <c r="I4" s="295"/>
      <c r="J4" s="295"/>
      <c r="K4" s="296"/>
      <c r="L4" s="60"/>
    </row>
    <row r="5" spans="1:12" customFormat="1" ht="13.5" customHeight="1" x14ac:dyDescent="0.25">
      <c r="A5" s="284" t="s">
        <v>35</v>
      </c>
      <c r="B5" s="126">
        <f>SUMIF($B$15:$B$214,"supplies",$E$15:$E$214)</f>
        <v>2520</v>
      </c>
      <c r="C5" s="178"/>
      <c r="D5" s="127">
        <f>SUMIF($B$15:$B$214,"supplies",$F$15:$F$214)</f>
        <v>4000</v>
      </c>
      <c r="E5" s="127">
        <f>SUMIF($B$15:$B$214,"supplies",I$15:I$214)</f>
        <v>1000</v>
      </c>
      <c r="F5" s="265">
        <f t="shared" si="0"/>
        <v>7520</v>
      </c>
      <c r="G5" s="39"/>
      <c r="H5" s="297"/>
      <c r="I5" s="298"/>
      <c r="J5" s="298"/>
      <c r="K5" s="299"/>
      <c r="L5" s="60"/>
    </row>
    <row r="6" spans="1:12" customFormat="1" ht="13.5" customHeight="1" x14ac:dyDescent="0.25">
      <c r="A6" s="284" t="s">
        <v>36</v>
      </c>
      <c r="B6" s="126">
        <f>SUMIF($B$15:$B$214,"contractual",$E$15:$E$214)</f>
        <v>4500</v>
      </c>
      <c r="C6" s="178"/>
      <c r="D6" s="127">
        <f>SUMIF($B$15:$B$214,"contractual",$F$15:$F$214)</f>
        <v>15000</v>
      </c>
      <c r="E6" s="127">
        <f>SUMIF($B$15:$B$214,"contractual",I$15:I$214)</f>
        <v>0</v>
      </c>
      <c r="F6" s="265">
        <f t="shared" si="0"/>
        <v>19500</v>
      </c>
      <c r="G6" s="39"/>
      <c r="H6" s="297"/>
      <c r="I6" s="298"/>
      <c r="J6" s="298"/>
      <c r="K6" s="299"/>
      <c r="L6" s="60"/>
    </row>
    <row r="7" spans="1:12" customFormat="1" ht="13.5" customHeight="1" x14ac:dyDescent="0.25">
      <c r="A7" s="284" t="s">
        <v>37</v>
      </c>
      <c r="B7" s="126">
        <f>SUMIF($B$15:$B$214,"travel",$E$15:$E$214)</f>
        <v>2000</v>
      </c>
      <c r="C7" s="178"/>
      <c r="D7" s="127">
        <f>SUMIF($B$15:$B$214,"travel",$F$15:$F$214)</f>
        <v>0</v>
      </c>
      <c r="E7" s="127">
        <f>SUMIF($B$15:$B$214,"travel",I$15:I$214)</f>
        <v>0</v>
      </c>
      <c r="F7" s="265">
        <f t="shared" si="0"/>
        <v>2000</v>
      </c>
      <c r="G7" s="39"/>
      <c r="H7" s="297"/>
      <c r="I7" s="298"/>
      <c r="J7" s="298"/>
      <c r="K7" s="299"/>
      <c r="L7" s="60"/>
    </row>
    <row r="8" spans="1:12" customFormat="1" ht="13.5" customHeight="1" x14ac:dyDescent="0.25">
      <c r="A8" s="285" t="s">
        <v>38</v>
      </c>
      <c r="B8" s="126">
        <f>SUMIF($B$15:$B$214,"field trip fees",$E$15:$E$214)</f>
        <v>0</v>
      </c>
      <c r="C8" s="178"/>
      <c r="D8" s="127">
        <f>SUMIF($B$15:$B$214,"field trip fees",$F$15:$F$214)</f>
        <v>0</v>
      </c>
      <c r="E8" s="127">
        <f>SUMIF($B$15:$B$214,"field trip fees",I$15:I$214)</f>
        <v>0</v>
      </c>
      <c r="F8" s="265">
        <f t="shared" si="0"/>
        <v>0</v>
      </c>
      <c r="G8" s="39"/>
      <c r="H8" s="297"/>
      <c r="I8" s="298"/>
      <c r="J8" s="298"/>
      <c r="K8" s="299"/>
      <c r="L8" s="60"/>
    </row>
    <row r="9" spans="1:12" customFormat="1" ht="13.5" customHeight="1" x14ac:dyDescent="0.25">
      <c r="A9" s="284" t="s">
        <v>39</v>
      </c>
      <c r="B9" s="126">
        <f>SUMIF($B$15:$B$214,"other",$E$15:$E$214)</f>
        <v>0</v>
      </c>
      <c r="C9" s="178"/>
      <c r="D9" s="127">
        <f>SUMIF($B$15:$B$214,"other",$F$15:$F$214)</f>
        <v>0</v>
      </c>
      <c r="E9" s="127">
        <f>SUMIF($B$15:$B$214,"other",I$15:I$214)</f>
        <v>0</v>
      </c>
      <c r="F9" s="265">
        <f t="shared" si="0"/>
        <v>0</v>
      </c>
      <c r="G9" s="39"/>
      <c r="H9" s="297"/>
      <c r="I9" s="298"/>
      <c r="J9" s="298"/>
      <c r="K9" s="299"/>
      <c r="L9" s="33"/>
    </row>
    <row r="10" spans="1:12" customFormat="1" ht="13.5" customHeight="1" x14ac:dyDescent="0.25">
      <c r="A10" s="286" t="s">
        <v>201</v>
      </c>
      <c r="B10" s="280">
        <f>SUM(B4:B9)</f>
        <v>33048</v>
      </c>
      <c r="C10" s="178"/>
      <c r="D10" s="127">
        <f>SUM(D4:D9)</f>
        <v>19000</v>
      </c>
      <c r="E10" s="127">
        <f t="shared" ref="E10:F10" si="1">SUM(E4:E9)</f>
        <v>1000</v>
      </c>
      <c r="F10" s="265">
        <f t="shared" si="1"/>
        <v>53048</v>
      </c>
      <c r="G10" s="39"/>
      <c r="H10" s="297"/>
      <c r="I10" s="298"/>
      <c r="J10" s="298"/>
      <c r="K10" s="299"/>
      <c r="L10" s="33"/>
    </row>
    <row r="11" spans="1:12" customFormat="1" ht="13.5" customHeight="1" x14ac:dyDescent="0.25">
      <c r="A11" s="287" t="s">
        <v>202</v>
      </c>
      <c r="B11" s="137">
        <f>SUMIF($B$15:$B$214,"indirect",$E$15:$E$214)</f>
        <v>4688</v>
      </c>
      <c r="C11" s="236">
        <f>IF(B10,B11/B10,0)</f>
        <v>0.14185427257322683</v>
      </c>
      <c r="D11" s="127">
        <f>SUMIF($B$15:$B$214,"indirect",$F$15:$F$214)</f>
        <v>0</v>
      </c>
      <c r="E11" s="127">
        <f>SUMIF($B$15:$B$214,"indirect",$I$15:$I$214)</f>
        <v>0</v>
      </c>
      <c r="F11" s="265">
        <f>B11+D11+E11</f>
        <v>4688</v>
      </c>
      <c r="G11" s="10"/>
      <c r="H11" s="300"/>
      <c r="I11" s="301"/>
      <c r="J11" s="301"/>
      <c r="K11" s="302"/>
      <c r="L11" s="33"/>
    </row>
    <row r="12" spans="1:12" customFormat="1" ht="13.5" customHeight="1" thickBot="1" x14ac:dyDescent="0.3">
      <c r="A12" s="288" t="s">
        <v>63</v>
      </c>
      <c r="B12" s="266">
        <f>SUM(B10:B11)</f>
        <v>37736</v>
      </c>
      <c r="C12" s="267"/>
      <c r="D12" s="268">
        <f>SUM(D10:D11)</f>
        <v>19000</v>
      </c>
      <c r="E12" s="268">
        <f t="shared" ref="E12:F12" si="2">SUM(E10:E11)</f>
        <v>1000</v>
      </c>
      <c r="F12" s="269">
        <f t="shared" si="2"/>
        <v>57736</v>
      </c>
      <c r="G12" s="10"/>
      <c r="I12" s="38"/>
      <c r="J12" s="60"/>
      <c r="K12" s="60"/>
      <c r="L12" s="60"/>
    </row>
    <row r="13" spans="1:12" customFormat="1" ht="13.5" customHeight="1" x14ac:dyDescent="0.25">
      <c r="A13" s="289"/>
      <c r="B13" s="290"/>
      <c r="C13" s="152"/>
      <c r="D13" s="291"/>
      <c r="E13" s="291"/>
      <c r="F13" s="291"/>
      <c r="G13" s="10"/>
      <c r="I13" s="38"/>
      <c r="J13" s="60"/>
      <c r="K13" s="60"/>
      <c r="L13" s="60"/>
    </row>
    <row r="14" spans="1:12" s="12" customFormat="1" ht="48.75" customHeight="1" x14ac:dyDescent="0.2">
      <c r="A14" s="256" t="s">
        <v>23</v>
      </c>
      <c r="B14" s="256" t="s">
        <v>24</v>
      </c>
      <c r="C14" s="256" t="s">
        <v>168</v>
      </c>
      <c r="D14" s="257" t="s">
        <v>120</v>
      </c>
      <c r="E14" s="257" t="s">
        <v>26</v>
      </c>
      <c r="F14" s="258" t="s">
        <v>27</v>
      </c>
      <c r="G14" s="14" t="s">
        <v>28</v>
      </c>
      <c r="H14" s="14" t="s">
        <v>29</v>
      </c>
      <c r="I14" s="13" t="s">
        <v>30</v>
      </c>
      <c r="J14" s="14" t="s">
        <v>31</v>
      </c>
      <c r="K14" s="15" t="s">
        <v>32</v>
      </c>
      <c r="L14" s="16" t="s">
        <v>33</v>
      </c>
    </row>
    <row r="15" spans="1:12" ht="12.75" customHeight="1" x14ac:dyDescent="0.25">
      <c r="A15" s="193" t="s">
        <v>220</v>
      </c>
      <c r="B15" s="183" t="s">
        <v>221</v>
      </c>
      <c r="C15" s="183">
        <v>100</v>
      </c>
      <c r="D15" s="184">
        <v>40.869999999999997</v>
      </c>
      <c r="E15" s="118">
        <f t="shared" ref="E15:E78" si="3">ROUND((C15*D15),0)</f>
        <v>4087</v>
      </c>
      <c r="F15" s="185"/>
      <c r="G15" s="172"/>
      <c r="H15" s="172"/>
      <c r="I15" s="186"/>
      <c r="J15" s="172"/>
      <c r="K15" s="172"/>
      <c r="L15" s="119">
        <f t="shared" ref="L15:L78" si="4">SUM(E15,F15,I15)</f>
        <v>4087</v>
      </c>
    </row>
    <row r="16" spans="1:12" ht="12.75" customHeight="1" x14ac:dyDescent="0.25">
      <c r="A16" s="193" t="s">
        <v>222</v>
      </c>
      <c r="B16" s="183" t="s">
        <v>221</v>
      </c>
      <c r="C16" s="183">
        <v>100</v>
      </c>
      <c r="D16" s="184">
        <v>21.63</v>
      </c>
      <c r="E16" s="118">
        <f t="shared" si="3"/>
        <v>2163</v>
      </c>
      <c r="F16" s="185"/>
      <c r="G16" s="172"/>
      <c r="H16" s="172"/>
      <c r="I16" s="186"/>
      <c r="J16" s="172"/>
      <c r="K16" s="172"/>
      <c r="L16" s="119">
        <f t="shared" si="4"/>
        <v>2163</v>
      </c>
    </row>
    <row r="17" spans="1:12" ht="12.75" customHeight="1" x14ac:dyDescent="0.25">
      <c r="A17" s="193" t="s">
        <v>223</v>
      </c>
      <c r="B17" s="183" t="s">
        <v>221</v>
      </c>
      <c r="C17" s="183">
        <v>134</v>
      </c>
      <c r="D17" s="184">
        <v>24.01</v>
      </c>
      <c r="E17" s="118">
        <f t="shared" si="3"/>
        <v>3217</v>
      </c>
      <c r="F17" s="185"/>
      <c r="G17" s="172"/>
      <c r="H17" s="172"/>
      <c r="I17" s="186"/>
      <c r="J17" s="172"/>
      <c r="K17" s="172"/>
      <c r="L17" s="119">
        <f t="shared" si="4"/>
        <v>3217</v>
      </c>
    </row>
    <row r="18" spans="1:12" ht="12.75" customHeight="1" thickBot="1" x14ac:dyDescent="0.35">
      <c r="A18" s="225" t="s">
        <v>224</v>
      </c>
      <c r="B18" s="183" t="s">
        <v>221</v>
      </c>
      <c r="C18" s="183">
        <v>1</v>
      </c>
      <c r="D18" s="184">
        <f>E17*0.15</f>
        <v>482.54999999999995</v>
      </c>
      <c r="E18" s="118">
        <f t="shared" si="3"/>
        <v>483</v>
      </c>
      <c r="F18" s="185"/>
      <c r="G18" s="172"/>
      <c r="H18" s="172"/>
      <c r="I18" s="186"/>
      <c r="J18" s="172"/>
      <c r="K18" s="172"/>
      <c r="L18" s="119">
        <f t="shared" si="4"/>
        <v>483</v>
      </c>
    </row>
    <row r="19" spans="1:12" ht="12.75" customHeight="1" thickBot="1" x14ac:dyDescent="0.35">
      <c r="A19" s="227" t="s">
        <v>225</v>
      </c>
      <c r="B19" s="183" t="s">
        <v>221</v>
      </c>
      <c r="C19" s="183">
        <v>122</v>
      </c>
      <c r="D19" s="184">
        <v>21.63</v>
      </c>
      <c r="E19" s="118">
        <f t="shared" si="3"/>
        <v>2639</v>
      </c>
      <c r="F19" s="185"/>
      <c r="G19" s="172"/>
      <c r="H19" s="172"/>
      <c r="I19" s="186"/>
      <c r="J19" s="172"/>
      <c r="K19" s="172"/>
      <c r="L19" s="119">
        <f t="shared" si="4"/>
        <v>2639</v>
      </c>
    </row>
    <row r="20" spans="1:12" ht="12.75" customHeight="1" thickBot="1" x14ac:dyDescent="0.35">
      <c r="A20" s="226" t="s">
        <v>226</v>
      </c>
      <c r="B20" s="183" t="s">
        <v>221</v>
      </c>
      <c r="C20" s="183">
        <v>1</v>
      </c>
      <c r="D20" s="184">
        <f>E19*0.15</f>
        <v>395.84999999999997</v>
      </c>
      <c r="E20" s="118">
        <f t="shared" si="3"/>
        <v>396</v>
      </c>
      <c r="F20" s="185"/>
      <c r="G20" s="172"/>
      <c r="H20" s="172"/>
      <c r="I20" s="186"/>
      <c r="J20" s="172"/>
      <c r="K20" s="172"/>
      <c r="L20" s="119">
        <f t="shared" si="4"/>
        <v>396</v>
      </c>
    </row>
    <row r="21" spans="1:12" ht="12.75" customHeight="1" x14ac:dyDescent="0.25">
      <c r="A21" s="228" t="s">
        <v>227</v>
      </c>
      <c r="B21" s="172" t="s">
        <v>221</v>
      </c>
      <c r="C21" s="172">
        <v>144</v>
      </c>
      <c r="D21" s="181">
        <v>26.44</v>
      </c>
      <c r="E21" s="118">
        <f t="shared" si="3"/>
        <v>3807</v>
      </c>
      <c r="F21" s="185"/>
      <c r="G21" s="172"/>
      <c r="H21" s="172"/>
      <c r="I21" s="186"/>
      <c r="J21" s="172"/>
      <c r="K21" s="172"/>
      <c r="L21" s="119">
        <f t="shared" si="4"/>
        <v>3807</v>
      </c>
    </row>
    <row r="22" spans="1:12" ht="12.75" customHeight="1" x14ac:dyDescent="0.25">
      <c r="A22" s="194" t="s">
        <v>228</v>
      </c>
      <c r="B22" s="172" t="s">
        <v>221</v>
      </c>
      <c r="C22" s="172">
        <v>1</v>
      </c>
      <c r="D22" s="181">
        <f>E21*0.15</f>
        <v>571.04999999999995</v>
      </c>
      <c r="E22" s="118">
        <f t="shared" si="3"/>
        <v>571</v>
      </c>
      <c r="F22" s="185"/>
      <c r="G22" s="172"/>
      <c r="H22" s="172"/>
      <c r="I22" s="186"/>
      <c r="J22" s="172"/>
      <c r="K22" s="172"/>
      <c r="L22" s="119">
        <f t="shared" si="4"/>
        <v>571</v>
      </c>
    </row>
    <row r="23" spans="1:12" ht="12.75" customHeight="1" x14ac:dyDescent="0.25">
      <c r="A23" s="194" t="s">
        <v>229</v>
      </c>
      <c r="B23" s="172" t="s">
        <v>221</v>
      </c>
      <c r="C23" s="172">
        <v>346</v>
      </c>
      <c r="D23" s="181">
        <v>16.75</v>
      </c>
      <c r="E23" s="118">
        <f t="shared" si="3"/>
        <v>5796</v>
      </c>
      <c r="F23" s="185"/>
      <c r="G23" s="172"/>
      <c r="H23" s="172"/>
      <c r="I23" s="186"/>
      <c r="J23" s="172"/>
      <c r="K23" s="172"/>
      <c r="L23" s="119">
        <f t="shared" si="4"/>
        <v>5796</v>
      </c>
    </row>
    <row r="24" spans="1:12" ht="12.75" customHeight="1" x14ac:dyDescent="0.25">
      <c r="A24" s="194" t="s">
        <v>230</v>
      </c>
      <c r="B24" s="172" t="s">
        <v>221</v>
      </c>
      <c r="C24" s="172">
        <v>1</v>
      </c>
      <c r="D24" s="181">
        <f>E23*0.15</f>
        <v>869.4</v>
      </c>
      <c r="E24" s="118">
        <f t="shared" si="3"/>
        <v>869</v>
      </c>
      <c r="F24" s="1"/>
      <c r="G24" s="172"/>
      <c r="H24" s="172"/>
      <c r="I24" s="2"/>
      <c r="J24" s="172"/>
      <c r="K24" s="172"/>
      <c r="L24" s="119">
        <f t="shared" si="4"/>
        <v>869</v>
      </c>
    </row>
    <row r="25" spans="1:12" ht="12.75" customHeight="1" x14ac:dyDescent="0.25">
      <c r="A25" s="194" t="s">
        <v>231</v>
      </c>
      <c r="B25" s="172" t="s">
        <v>232</v>
      </c>
      <c r="C25" s="172">
        <v>100</v>
      </c>
      <c r="D25" s="181">
        <v>6</v>
      </c>
      <c r="E25" s="118">
        <f t="shared" si="3"/>
        <v>600</v>
      </c>
      <c r="F25" s="1">
        <v>2000</v>
      </c>
      <c r="G25" s="172" t="s">
        <v>241</v>
      </c>
      <c r="H25" s="172"/>
      <c r="I25" s="2"/>
      <c r="J25" s="172"/>
      <c r="K25" s="172"/>
      <c r="L25" s="119">
        <f t="shared" si="4"/>
        <v>2600</v>
      </c>
    </row>
    <row r="26" spans="1:12" ht="12.75" customHeight="1" x14ac:dyDescent="0.25">
      <c r="A26" s="194" t="s">
        <v>233</v>
      </c>
      <c r="B26" s="172" t="s">
        <v>232</v>
      </c>
      <c r="C26" s="172">
        <v>30</v>
      </c>
      <c r="D26" s="181">
        <v>4</v>
      </c>
      <c r="E26" s="118">
        <f t="shared" si="3"/>
        <v>120</v>
      </c>
      <c r="F26" s="1">
        <v>2000</v>
      </c>
      <c r="G26" s="172" t="s">
        <v>241</v>
      </c>
      <c r="H26" s="172"/>
      <c r="I26" s="2"/>
      <c r="J26" s="172"/>
      <c r="K26" s="172"/>
      <c r="L26" s="119">
        <f t="shared" si="4"/>
        <v>2120</v>
      </c>
    </row>
    <row r="27" spans="1:12" ht="12.75" customHeight="1" x14ac:dyDescent="0.25">
      <c r="A27" s="194" t="s">
        <v>234</v>
      </c>
      <c r="B27" s="172" t="s">
        <v>232</v>
      </c>
      <c r="C27" s="172">
        <v>100</v>
      </c>
      <c r="D27" s="181">
        <v>18</v>
      </c>
      <c r="E27" s="118">
        <f t="shared" ref="E27:E36" si="5">ROUND((C27*D27),0)</f>
        <v>1800</v>
      </c>
      <c r="F27" s="1"/>
      <c r="G27" s="172"/>
      <c r="H27" s="172"/>
      <c r="I27" s="2">
        <v>1000</v>
      </c>
      <c r="J27" s="172" t="s">
        <v>245</v>
      </c>
      <c r="K27" s="172" t="s">
        <v>242</v>
      </c>
      <c r="L27" s="119">
        <f t="shared" ref="L27:L34" si="6">SUM(E27,F27,I27)</f>
        <v>2800</v>
      </c>
    </row>
    <row r="28" spans="1:12" ht="12.75" customHeight="1" x14ac:dyDescent="0.25">
      <c r="A28" s="194" t="s">
        <v>235</v>
      </c>
      <c r="B28" s="172" t="s">
        <v>236</v>
      </c>
      <c r="C28" s="172">
        <v>1</v>
      </c>
      <c r="D28" s="181">
        <v>4500</v>
      </c>
      <c r="E28" s="118">
        <f t="shared" si="5"/>
        <v>4500</v>
      </c>
      <c r="F28" s="1">
        <v>15000</v>
      </c>
      <c r="G28" s="172" t="s">
        <v>241</v>
      </c>
      <c r="H28" s="172"/>
      <c r="I28" s="2"/>
      <c r="J28" s="172"/>
      <c r="K28" s="172"/>
      <c r="L28" s="119">
        <f t="shared" si="6"/>
        <v>19500</v>
      </c>
    </row>
    <row r="29" spans="1:12" ht="12.75" customHeight="1" x14ac:dyDescent="0.25">
      <c r="A29" s="194" t="s">
        <v>237</v>
      </c>
      <c r="B29" s="172" t="s">
        <v>238</v>
      </c>
      <c r="C29" s="172">
        <v>1</v>
      </c>
      <c r="D29" s="181">
        <v>2000</v>
      </c>
      <c r="E29" s="118">
        <f t="shared" si="5"/>
        <v>2000</v>
      </c>
      <c r="F29" s="1"/>
      <c r="G29" s="172"/>
      <c r="H29" s="172"/>
      <c r="I29" s="2"/>
      <c r="J29" s="172"/>
      <c r="K29" s="172"/>
      <c r="L29" s="119">
        <f t="shared" si="6"/>
        <v>2000</v>
      </c>
    </row>
    <row r="30" spans="1:12" ht="12.75" customHeight="1" x14ac:dyDescent="0.25">
      <c r="A30" s="194" t="s">
        <v>239</v>
      </c>
      <c r="B30" s="172" t="s">
        <v>240</v>
      </c>
      <c r="C30" s="172">
        <v>1</v>
      </c>
      <c r="D30" s="181">
        <v>4688</v>
      </c>
      <c r="E30" s="118">
        <f t="shared" si="5"/>
        <v>4688</v>
      </c>
      <c r="F30" s="1"/>
      <c r="G30" s="172"/>
      <c r="H30" s="172"/>
      <c r="I30" s="2"/>
      <c r="J30" s="172"/>
      <c r="K30" s="172"/>
      <c r="L30" s="119">
        <f t="shared" si="6"/>
        <v>4688</v>
      </c>
    </row>
    <row r="31" spans="1:12" ht="12.75" customHeight="1" x14ac:dyDescent="0.25">
      <c r="A31" s="194"/>
      <c r="B31" s="172"/>
      <c r="C31" s="172"/>
      <c r="D31" s="181"/>
      <c r="E31" s="118">
        <f t="shared" si="5"/>
        <v>0</v>
      </c>
      <c r="F31" s="1"/>
      <c r="G31" s="172"/>
      <c r="H31" s="172"/>
      <c r="I31" s="2"/>
      <c r="J31" s="172"/>
      <c r="K31" s="172"/>
      <c r="L31" s="119">
        <f t="shared" si="6"/>
        <v>0</v>
      </c>
    </row>
    <row r="32" spans="1:12" ht="12.75" customHeight="1" x14ac:dyDescent="0.25">
      <c r="A32" s="194"/>
      <c r="B32" s="172"/>
      <c r="C32" s="172"/>
      <c r="D32" s="181"/>
      <c r="E32" s="118">
        <f t="shared" si="5"/>
        <v>0</v>
      </c>
      <c r="F32" s="1"/>
      <c r="G32" s="172"/>
      <c r="H32" s="172"/>
      <c r="I32" s="2"/>
      <c r="J32" s="172"/>
      <c r="K32" s="172"/>
      <c r="L32" s="119">
        <f t="shared" si="6"/>
        <v>0</v>
      </c>
    </row>
    <row r="33" spans="1:12" ht="12.75" customHeight="1" x14ac:dyDescent="0.25">
      <c r="A33" s="194"/>
      <c r="B33" s="172"/>
      <c r="C33" s="172"/>
      <c r="D33" s="181"/>
      <c r="E33" s="118">
        <f t="shared" si="5"/>
        <v>0</v>
      </c>
      <c r="F33" s="1"/>
      <c r="G33" s="172"/>
      <c r="H33" s="172"/>
      <c r="I33" s="2"/>
      <c r="J33" s="172"/>
      <c r="K33" s="172"/>
      <c r="L33" s="119">
        <f t="shared" si="6"/>
        <v>0</v>
      </c>
    </row>
    <row r="34" spans="1:12" ht="12.75" customHeight="1" x14ac:dyDescent="0.25">
      <c r="A34" s="194"/>
      <c r="B34" s="172"/>
      <c r="C34" s="172"/>
      <c r="D34" s="181"/>
      <c r="E34" s="118">
        <f t="shared" si="5"/>
        <v>0</v>
      </c>
      <c r="F34" s="1"/>
      <c r="G34" s="172"/>
      <c r="H34" s="172"/>
      <c r="I34" s="2"/>
      <c r="J34" s="172"/>
      <c r="K34" s="172"/>
      <c r="L34" s="119">
        <f t="shared" si="6"/>
        <v>0</v>
      </c>
    </row>
    <row r="35" spans="1:12" ht="12.75" customHeight="1" x14ac:dyDescent="0.25">
      <c r="A35" s="194"/>
      <c r="B35" s="172"/>
      <c r="C35" s="172"/>
      <c r="D35" s="181"/>
      <c r="E35" s="118">
        <f t="shared" si="5"/>
        <v>0</v>
      </c>
      <c r="F35" s="1"/>
      <c r="G35" s="172"/>
      <c r="H35" s="172"/>
      <c r="I35" s="2"/>
      <c r="J35" s="172"/>
      <c r="K35" s="172"/>
      <c r="L35" s="119">
        <f t="shared" si="4"/>
        <v>0</v>
      </c>
    </row>
    <row r="36" spans="1:12" ht="12.75" customHeight="1" x14ac:dyDescent="0.25">
      <c r="A36" s="194"/>
      <c r="B36" s="172"/>
      <c r="C36" s="172"/>
      <c r="D36" s="181"/>
      <c r="E36" s="118">
        <f t="shared" si="5"/>
        <v>0</v>
      </c>
      <c r="F36" s="1"/>
      <c r="G36" s="172"/>
      <c r="H36" s="172"/>
      <c r="I36" s="2"/>
      <c r="J36" s="172"/>
      <c r="K36" s="172"/>
      <c r="L36" s="119">
        <f t="shared" si="4"/>
        <v>0</v>
      </c>
    </row>
    <row r="37" spans="1:12" ht="12.75" customHeight="1" x14ac:dyDescent="0.25">
      <c r="A37" s="194"/>
      <c r="B37" s="172"/>
      <c r="C37" s="172"/>
      <c r="D37" s="181"/>
      <c r="E37" s="118">
        <f t="shared" si="3"/>
        <v>0</v>
      </c>
      <c r="F37" s="1"/>
      <c r="G37" s="172"/>
      <c r="H37" s="172"/>
      <c r="I37" s="2"/>
      <c r="J37" s="172"/>
      <c r="K37" s="172"/>
      <c r="L37" s="119">
        <f t="shared" si="4"/>
        <v>0</v>
      </c>
    </row>
    <row r="38" spans="1:12" ht="12.75" customHeight="1" x14ac:dyDescent="0.25">
      <c r="A38" s="194"/>
      <c r="B38" s="172"/>
      <c r="C38" s="172"/>
      <c r="D38" s="181"/>
      <c r="E38" s="118">
        <f t="shared" si="3"/>
        <v>0</v>
      </c>
      <c r="F38" s="1"/>
      <c r="G38" s="172"/>
      <c r="H38" s="172"/>
      <c r="I38" s="2"/>
      <c r="J38" s="172"/>
      <c r="K38" s="172"/>
      <c r="L38" s="119">
        <f t="shared" si="4"/>
        <v>0</v>
      </c>
    </row>
    <row r="39" spans="1:12" ht="12.75" customHeight="1" x14ac:dyDescent="0.25">
      <c r="A39" s="194"/>
      <c r="B39" s="172"/>
      <c r="C39" s="172"/>
      <c r="D39" s="181"/>
      <c r="E39" s="118">
        <f t="shared" si="3"/>
        <v>0</v>
      </c>
      <c r="F39" s="1"/>
      <c r="G39" s="172"/>
      <c r="H39" s="172"/>
      <c r="I39" s="2"/>
      <c r="J39" s="172"/>
      <c r="K39" s="172"/>
      <c r="L39" s="119">
        <f t="shared" si="4"/>
        <v>0</v>
      </c>
    </row>
    <row r="40" spans="1:12" ht="12.75" customHeight="1" x14ac:dyDescent="0.25">
      <c r="A40" s="194"/>
      <c r="B40" s="172"/>
      <c r="C40" s="172"/>
      <c r="D40" s="181"/>
      <c r="E40" s="118">
        <f t="shared" si="3"/>
        <v>0</v>
      </c>
      <c r="F40" s="1"/>
      <c r="G40" s="172"/>
      <c r="H40" s="172"/>
      <c r="I40" s="2"/>
      <c r="J40" s="172"/>
      <c r="K40" s="172"/>
      <c r="L40" s="119">
        <f t="shared" si="4"/>
        <v>0</v>
      </c>
    </row>
    <row r="41" spans="1:12" ht="12.75" customHeight="1" x14ac:dyDescent="0.25">
      <c r="A41" s="194"/>
      <c r="B41" s="172"/>
      <c r="C41" s="172"/>
      <c r="D41" s="181"/>
      <c r="E41" s="118">
        <f t="shared" si="3"/>
        <v>0</v>
      </c>
      <c r="F41" s="1"/>
      <c r="G41" s="172"/>
      <c r="H41" s="172"/>
      <c r="I41" s="2"/>
      <c r="J41" s="172"/>
      <c r="K41" s="172"/>
      <c r="L41" s="119">
        <f t="shared" si="4"/>
        <v>0</v>
      </c>
    </row>
    <row r="42" spans="1:12" ht="12.75" customHeight="1" x14ac:dyDescent="0.25">
      <c r="A42" s="194"/>
      <c r="B42" s="172"/>
      <c r="C42" s="172"/>
      <c r="D42" s="181"/>
      <c r="E42" s="118">
        <f t="shared" si="3"/>
        <v>0</v>
      </c>
      <c r="F42" s="1"/>
      <c r="G42" s="172"/>
      <c r="H42" s="172"/>
      <c r="I42" s="2"/>
      <c r="J42" s="172"/>
      <c r="K42" s="172"/>
      <c r="L42" s="119">
        <f t="shared" si="4"/>
        <v>0</v>
      </c>
    </row>
    <row r="43" spans="1:12" ht="12.75" customHeight="1" x14ac:dyDescent="0.25">
      <c r="A43" s="194"/>
      <c r="B43" s="172"/>
      <c r="C43" s="172"/>
      <c r="D43" s="181"/>
      <c r="E43" s="118">
        <f t="shared" si="3"/>
        <v>0</v>
      </c>
      <c r="F43" s="1"/>
      <c r="G43" s="172"/>
      <c r="H43" s="172"/>
      <c r="I43" s="2"/>
      <c r="J43" s="172"/>
      <c r="K43" s="172"/>
      <c r="L43" s="119">
        <f t="shared" si="4"/>
        <v>0</v>
      </c>
    </row>
    <row r="44" spans="1:12" ht="12.75" customHeight="1" x14ac:dyDescent="0.25">
      <c r="A44" s="194"/>
      <c r="B44" s="172"/>
      <c r="C44" s="172"/>
      <c r="D44" s="181"/>
      <c r="E44" s="118">
        <f t="shared" si="3"/>
        <v>0</v>
      </c>
      <c r="F44" s="1"/>
      <c r="G44" s="172"/>
      <c r="H44" s="172"/>
      <c r="I44" s="2"/>
      <c r="J44" s="172"/>
      <c r="K44" s="172"/>
      <c r="L44" s="119">
        <f t="shared" si="4"/>
        <v>0</v>
      </c>
    </row>
    <row r="45" spans="1:12" ht="12.75" customHeight="1" x14ac:dyDescent="0.25">
      <c r="A45" s="194"/>
      <c r="B45" s="172"/>
      <c r="C45" s="172"/>
      <c r="D45" s="181"/>
      <c r="E45" s="118">
        <f t="shared" si="3"/>
        <v>0</v>
      </c>
      <c r="F45" s="1"/>
      <c r="G45" s="172"/>
      <c r="H45" s="172"/>
      <c r="I45" s="2"/>
      <c r="J45" s="172"/>
      <c r="K45" s="172"/>
      <c r="L45" s="119">
        <f t="shared" si="4"/>
        <v>0</v>
      </c>
    </row>
    <row r="46" spans="1:12" ht="12.75" customHeight="1" x14ac:dyDescent="0.25">
      <c r="A46" s="194"/>
      <c r="B46" s="172"/>
      <c r="C46" s="172"/>
      <c r="D46" s="181"/>
      <c r="E46" s="118">
        <f t="shared" si="3"/>
        <v>0</v>
      </c>
      <c r="F46" s="1"/>
      <c r="G46" s="172"/>
      <c r="H46" s="172"/>
      <c r="I46" s="2"/>
      <c r="J46" s="172"/>
      <c r="K46" s="172"/>
      <c r="L46" s="119">
        <f t="shared" si="4"/>
        <v>0</v>
      </c>
    </row>
    <row r="47" spans="1:12" ht="12.75" customHeight="1" x14ac:dyDescent="0.25">
      <c r="A47" s="194"/>
      <c r="B47" s="172"/>
      <c r="C47" s="172"/>
      <c r="D47" s="181"/>
      <c r="E47" s="118">
        <f t="shared" si="3"/>
        <v>0</v>
      </c>
      <c r="F47" s="1"/>
      <c r="G47" s="172"/>
      <c r="H47" s="172"/>
      <c r="I47" s="2"/>
      <c r="J47" s="172"/>
      <c r="K47" s="172"/>
      <c r="L47" s="119">
        <f t="shared" si="4"/>
        <v>0</v>
      </c>
    </row>
    <row r="48" spans="1:12" ht="12.75" customHeight="1" x14ac:dyDescent="0.25">
      <c r="A48" s="194"/>
      <c r="B48" s="172"/>
      <c r="C48" s="172"/>
      <c r="D48" s="181"/>
      <c r="E48" s="118">
        <f t="shared" si="3"/>
        <v>0</v>
      </c>
      <c r="F48" s="1"/>
      <c r="G48" s="172"/>
      <c r="H48" s="172"/>
      <c r="I48" s="2"/>
      <c r="J48" s="172"/>
      <c r="K48" s="172"/>
      <c r="L48" s="119">
        <f t="shared" si="4"/>
        <v>0</v>
      </c>
    </row>
    <row r="49" spans="1:12" ht="12.75" customHeight="1" x14ac:dyDescent="0.25">
      <c r="A49" s="194"/>
      <c r="B49" s="172"/>
      <c r="C49" s="172"/>
      <c r="D49" s="181"/>
      <c r="E49" s="118">
        <f t="shared" si="3"/>
        <v>0</v>
      </c>
      <c r="F49" s="1"/>
      <c r="G49" s="172"/>
      <c r="H49" s="172"/>
      <c r="I49" s="2"/>
      <c r="J49" s="172"/>
      <c r="K49" s="172"/>
      <c r="L49" s="119">
        <f t="shared" si="4"/>
        <v>0</v>
      </c>
    </row>
    <row r="50" spans="1:12" ht="12.75" customHeight="1" x14ac:dyDescent="0.25">
      <c r="A50" s="194"/>
      <c r="B50" s="172"/>
      <c r="C50" s="172"/>
      <c r="D50" s="181"/>
      <c r="E50" s="118">
        <f t="shared" si="3"/>
        <v>0</v>
      </c>
      <c r="F50" s="1"/>
      <c r="G50" s="172"/>
      <c r="H50" s="172"/>
      <c r="I50" s="2"/>
      <c r="J50" s="172"/>
      <c r="K50" s="172"/>
      <c r="L50" s="119">
        <f t="shared" si="4"/>
        <v>0</v>
      </c>
    </row>
    <row r="51" spans="1:12" ht="12.75" customHeight="1" x14ac:dyDescent="0.25">
      <c r="A51" s="194"/>
      <c r="B51" s="172"/>
      <c r="C51" s="172"/>
      <c r="D51" s="181"/>
      <c r="E51" s="118">
        <f t="shared" si="3"/>
        <v>0</v>
      </c>
      <c r="F51" s="1"/>
      <c r="G51" s="172"/>
      <c r="H51" s="172"/>
      <c r="I51" s="2"/>
      <c r="J51" s="172"/>
      <c r="K51" s="172"/>
      <c r="L51" s="119">
        <f t="shared" si="4"/>
        <v>0</v>
      </c>
    </row>
    <row r="52" spans="1:12" ht="12.75" customHeight="1" x14ac:dyDescent="0.25">
      <c r="A52" s="194"/>
      <c r="B52" s="172"/>
      <c r="C52" s="172"/>
      <c r="D52" s="181"/>
      <c r="E52" s="118">
        <f t="shared" si="3"/>
        <v>0</v>
      </c>
      <c r="F52" s="1"/>
      <c r="G52" s="172"/>
      <c r="H52" s="172"/>
      <c r="I52" s="2"/>
      <c r="J52" s="172"/>
      <c r="K52" s="172"/>
      <c r="L52" s="119">
        <f t="shared" si="4"/>
        <v>0</v>
      </c>
    </row>
    <row r="53" spans="1:12" ht="12.75" customHeight="1" x14ac:dyDescent="0.25">
      <c r="A53" s="194"/>
      <c r="B53" s="172"/>
      <c r="C53" s="172"/>
      <c r="D53" s="181"/>
      <c r="E53" s="118">
        <f t="shared" si="3"/>
        <v>0</v>
      </c>
      <c r="F53" s="1"/>
      <c r="G53" s="172"/>
      <c r="H53" s="172"/>
      <c r="I53" s="2"/>
      <c r="J53" s="172"/>
      <c r="K53" s="172"/>
      <c r="L53" s="119">
        <f t="shared" si="4"/>
        <v>0</v>
      </c>
    </row>
    <row r="54" spans="1:12" ht="12.75" customHeight="1" x14ac:dyDescent="0.25">
      <c r="A54" s="194"/>
      <c r="B54" s="172"/>
      <c r="C54" s="172"/>
      <c r="D54" s="181"/>
      <c r="E54" s="118">
        <f t="shared" si="3"/>
        <v>0</v>
      </c>
      <c r="F54" s="1"/>
      <c r="G54" s="172"/>
      <c r="H54" s="172"/>
      <c r="I54" s="2"/>
      <c r="J54" s="172"/>
      <c r="K54" s="172"/>
      <c r="L54" s="119">
        <f t="shared" si="4"/>
        <v>0</v>
      </c>
    </row>
    <row r="55" spans="1:12" ht="12.75" customHeight="1" x14ac:dyDescent="0.25">
      <c r="A55" s="194"/>
      <c r="B55" s="172"/>
      <c r="C55" s="172"/>
      <c r="D55" s="181"/>
      <c r="E55" s="118">
        <f t="shared" si="3"/>
        <v>0</v>
      </c>
      <c r="F55" s="1"/>
      <c r="G55" s="172"/>
      <c r="H55" s="172"/>
      <c r="I55" s="2"/>
      <c r="J55" s="172"/>
      <c r="K55" s="172"/>
      <c r="L55" s="119">
        <f t="shared" si="4"/>
        <v>0</v>
      </c>
    </row>
    <row r="56" spans="1:12" ht="12.75" customHeight="1" x14ac:dyDescent="0.25">
      <c r="A56" s="194"/>
      <c r="B56" s="172"/>
      <c r="C56" s="172"/>
      <c r="D56" s="181"/>
      <c r="E56" s="118">
        <f t="shared" si="3"/>
        <v>0</v>
      </c>
      <c r="F56" s="1"/>
      <c r="G56" s="172"/>
      <c r="H56" s="172"/>
      <c r="I56" s="2"/>
      <c r="J56" s="172"/>
      <c r="K56" s="172"/>
      <c r="L56" s="119">
        <f t="shared" si="4"/>
        <v>0</v>
      </c>
    </row>
    <row r="57" spans="1:12" ht="12.75" customHeight="1" x14ac:dyDescent="0.25">
      <c r="A57" s="194"/>
      <c r="B57" s="172"/>
      <c r="C57" s="172"/>
      <c r="D57" s="181"/>
      <c r="E57" s="118">
        <f t="shared" si="3"/>
        <v>0</v>
      </c>
      <c r="F57" s="1"/>
      <c r="G57" s="172"/>
      <c r="H57" s="172"/>
      <c r="I57" s="2"/>
      <c r="J57" s="172"/>
      <c r="K57" s="172"/>
      <c r="L57" s="119">
        <f t="shared" si="4"/>
        <v>0</v>
      </c>
    </row>
    <row r="58" spans="1:12" ht="12.75" customHeight="1" x14ac:dyDescent="0.25">
      <c r="A58" s="194"/>
      <c r="B58" s="172"/>
      <c r="C58" s="172"/>
      <c r="D58" s="181"/>
      <c r="E58" s="118">
        <f t="shared" si="3"/>
        <v>0</v>
      </c>
      <c r="F58" s="1"/>
      <c r="G58" s="172"/>
      <c r="H58" s="172"/>
      <c r="I58" s="2"/>
      <c r="J58" s="172"/>
      <c r="K58" s="172"/>
      <c r="L58" s="119">
        <f t="shared" si="4"/>
        <v>0</v>
      </c>
    </row>
    <row r="59" spans="1:12" ht="12.75" customHeight="1" x14ac:dyDescent="0.25">
      <c r="A59" s="194"/>
      <c r="B59" s="172"/>
      <c r="C59" s="172"/>
      <c r="D59" s="181"/>
      <c r="E59" s="118">
        <f t="shared" si="3"/>
        <v>0</v>
      </c>
      <c r="F59" s="1"/>
      <c r="G59" s="172"/>
      <c r="H59" s="172"/>
      <c r="I59" s="2"/>
      <c r="J59" s="172"/>
      <c r="K59" s="172"/>
      <c r="L59" s="119">
        <f t="shared" si="4"/>
        <v>0</v>
      </c>
    </row>
    <row r="60" spans="1:12" ht="12.75" customHeight="1" x14ac:dyDescent="0.25">
      <c r="A60" s="194"/>
      <c r="B60" s="172"/>
      <c r="C60" s="172"/>
      <c r="D60" s="181"/>
      <c r="E60" s="118">
        <f t="shared" si="3"/>
        <v>0</v>
      </c>
      <c r="F60" s="1"/>
      <c r="G60" s="172"/>
      <c r="H60" s="172"/>
      <c r="I60" s="2"/>
      <c r="J60" s="172"/>
      <c r="K60" s="172"/>
      <c r="L60" s="119">
        <f t="shared" si="4"/>
        <v>0</v>
      </c>
    </row>
    <row r="61" spans="1:12" ht="12.75" customHeight="1" x14ac:dyDescent="0.25">
      <c r="A61" s="194"/>
      <c r="B61" s="172"/>
      <c r="C61" s="172"/>
      <c r="D61" s="181"/>
      <c r="E61" s="118">
        <f t="shared" si="3"/>
        <v>0</v>
      </c>
      <c r="F61" s="1"/>
      <c r="G61" s="172"/>
      <c r="H61" s="172"/>
      <c r="I61" s="2"/>
      <c r="J61" s="172"/>
      <c r="K61" s="172"/>
      <c r="L61" s="119">
        <f t="shared" si="4"/>
        <v>0</v>
      </c>
    </row>
    <row r="62" spans="1:12" ht="12.75" customHeight="1" x14ac:dyDescent="0.25">
      <c r="A62" s="194"/>
      <c r="B62" s="172"/>
      <c r="C62" s="172"/>
      <c r="D62" s="181"/>
      <c r="E62" s="118">
        <f t="shared" si="3"/>
        <v>0</v>
      </c>
      <c r="F62" s="1"/>
      <c r="G62" s="172"/>
      <c r="H62" s="172"/>
      <c r="I62" s="2"/>
      <c r="J62" s="172"/>
      <c r="K62" s="172"/>
      <c r="L62" s="119">
        <f t="shared" si="4"/>
        <v>0</v>
      </c>
    </row>
    <row r="63" spans="1:12" ht="12.75" customHeight="1" x14ac:dyDescent="0.25">
      <c r="A63" s="194"/>
      <c r="B63" s="172"/>
      <c r="C63" s="172"/>
      <c r="D63" s="181"/>
      <c r="E63" s="118">
        <f t="shared" si="3"/>
        <v>0</v>
      </c>
      <c r="F63" s="1"/>
      <c r="G63" s="172"/>
      <c r="H63" s="172"/>
      <c r="I63" s="2"/>
      <c r="J63" s="172"/>
      <c r="K63" s="172"/>
      <c r="L63" s="119">
        <f t="shared" si="4"/>
        <v>0</v>
      </c>
    </row>
    <row r="64" spans="1:12" ht="12.75" customHeight="1" x14ac:dyDescent="0.25">
      <c r="A64" s="194"/>
      <c r="B64" s="172"/>
      <c r="C64" s="172"/>
      <c r="D64" s="181"/>
      <c r="E64" s="118">
        <f t="shared" si="3"/>
        <v>0</v>
      </c>
      <c r="F64" s="1"/>
      <c r="G64" s="172"/>
      <c r="H64" s="172"/>
      <c r="I64" s="2"/>
      <c r="J64" s="172"/>
      <c r="K64" s="172"/>
      <c r="L64" s="119">
        <f t="shared" si="4"/>
        <v>0</v>
      </c>
    </row>
    <row r="65" spans="1:12" ht="12.75" customHeight="1" x14ac:dyDescent="0.25">
      <c r="A65" s="194"/>
      <c r="B65" s="172"/>
      <c r="C65" s="172"/>
      <c r="D65" s="181"/>
      <c r="E65" s="118">
        <f t="shared" si="3"/>
        <v>0</v>
      </c>
      <c r="F65" s="1"/>
      <c r="G65" s="172"/>
      <c r="H65" s="172"/>
      <c r="I65" s="2"/>
      <c r="J65" s="172"/>
      <c r="K65" s="172"/>
      <c r="L65" s="119">
        <f t="shared" si="4"/>
        <v>0</v>
      </c>
    </row>
    <row r="66" spans="1:12" ht="12.75" customHeight="1" x14ac:dyDescent="0.25">
      <c r="A66" s="194"/>
      <c r="B66" s="172"/>
      <c r="C66" s="172"/>
      <c r="D66" s="181"/>
      <c r="E66" s="118">
        <f t="shared" si="3"/>
        <v>0</v>
      </c>
      <c r="F66" s="1"/>
      <c r="G66" s="172"/>
      <c r="H66" s="172"/>
      <c r="I66" s="2"/>
      <c r="J66" s="172"/>
      <c r="K66" s="172"/>
      <c r="L66" s="119">
        <f t="shared" si="4"/>
        <v>0</v>
      </c>
    </row>
    <row r="67" spans="1:12" ht="12.75" customHeight="1" x14ac:dyDescent="0.25">
      <c r="A67" s="194"/>
      <c r="B67" s="172"/>
      <c r="C67" s="172"/>
      <c r="D67" s="181"/>
      <c r="E67" s="118">
        <f t="shared" si="3"/>
        <v>0</v>
      </c>
      <c r="F67" s="1"/>
      <c r="G67" s="172"/>
      <c r="H67" s="172"/>
      <c r="I67" s="2"/>
      <c r="J67" s="172"/>
      <c r="K67" s="172"/>
      <c r="L67" s="119">
        <f t="shared" si="4"/>
        <v>0</v>
      </c>
    </row>
    <row r="68" spans="1:12" ht="12.75" customHeight="1" x14ac:dyDescent="0.25">
      <c r="A68" s="194"/>
      <c r="B68" s="172"/>
      <c r="C68" s="172"/>
      <c r="D68" s="181"/>
      <c r="E68" s="118">
        <f t="shared" si="3"/>
        <v>0</v>
      </c>
      <c r="F68" s="1"/>
      <c r="G68" s="172"/>
      <c r="H68" s="172"/>
      <c r="I68" s="2"/>
      <c r="J68" s="172"/>
      <c r="K68" s="172"/>
      <c r="L68" s="119">
        <f t="shared" si="4"/>
        <v>0</v>
      </c>
    </row>
    <row r="69" spans="1:12" ht="12.75" customHeight="1" x14ac:dyDescent="0.25">
      <c r="A69" s="194"/>
      <c r="B69" s="172"/>
      <c r="C69" s="172"/>
      <c r="D69" s="181"/>
      <c r="E69" s="118">
        <f t="shared" si="3"/>
        <v>0</v>
      </c>
      <c r="F69" s="1"/>
      <c r="G69" s="172"/>
      <c r="H69" s="172"/>
      <c r="I69" s="2"/>
      <c r="J69" s="172"/>
      <c r="K69" s="172"/>
      <c r="L69" s="119">
        <f t="shared" si="4"/>
        <v>0</v>
      </c>
    </row>
    <row r="70" spans="1:12" ht="12.75" customHeight="1" x14ac:dyDescent="0.25">
      <c r="A70" s="194"/>
      <c r="B70" s="172"/>
      <c r="C70" s="172"/>
      <c r="D70" s="181"/>
      <c r="E70" s="118">
        <f t="shared" si="3"/>
        <v>0</v>
      </c>
      <c r="F70" s="1"/>
      <c r="G70" s="172"/>
      <c r="H70" s="172"/>
      <c r="I70" s="2"/>
      <c r="J70" s="172"/>
      <c r="K70" s="172"/>
      <c r="L70" s="119">
        <f t="shared" si="4"/>
        <v>0</v>
      </c>
    </row>
    <row r="71" spans="1:12" ht="12.75" customHeight="1" x14ac:dyDescent="0.25">
      <c r="A71" s="194"/>
      <c r="B71" s="172"/>
      <c r="C71" s="172"/>
      <c r="D71" s="181"/>
      <c r="E71" s="118">
        <f t="shared" si="3"/>
        <v>0</v>
      </c>
      <c r="F71" s="1"/>
      <c r="G71" s="172"/>
      <c r="H71" s="172"/>
      <c r="I71" s="2"/>
      <c r="J71" s="172"/>
      <c r="K71" s="172"/>
      <c r="L71" s="119">
        <f t="shared" si="4"/>
        <v>0</v>
      </c>
    </row>
    <row r="72" spans="1:12" ht="12.75" customHeight="1" x14ac:dyDescent="0.25">
      <c r="A72" s="194"/>
      <c r="B72" s="172"/>
      <c r="C72" s="172"/>
      <c r="D72" s="181"/>
      <c r="E72" s="118">
        <f t="shared" si="3"/>
        <v>0</v>
      </c>
      <c r="F72" s="1"/>
      <c r="G72" s="172"/>
      <c r="H72" s="172"/>
      <c r="I72" s="2"/>
      <c r="J72" s="172"/>
      <c r="K72" s="172"/>
      <c r="L72" s="119">
        <f t="shared" si="4"/>
        <v>0</v>
      </c>
    </row>
    <row r="73" spans="1:12" ht="12.75" customHeight="1" x14ac:dyDescent="0.25">
      <c r="A73" s="194"/>
      <c r="B73" s="172"/>
      <c r="C73" s="172"/>
      <c r="D73" s="181"/>
      <c r="E73" s="118">
        <f t="shared" si="3"/>
        <v>0</v>
      </c>
      <c r="F73" s="1"/>
      <c r="G73" s="172"/>
      <c r="H73" s="172"/>
      <c r="I73" s="2"/>
      <c r="J73" s="172"/>
      <c r="K73" s="172"/>
      <c r="L73" s="119">
        <f t="shared" si="4"/>
        <v>0</v>
      </c>
    </row>
    <row r="74" spans="1:12" ht="12.75" customHeight="1" x14ac:dyDescent="0.25">
      <c r="A74" s="194"/>
      <c r="B74" s="172"/>
      <c r="C74" s="172"/>
      <c r="D74" s="181"/>
      <c r="E74" s="118">
        <f t="shared" si="3"/>
        <v>0</v>
      </c>
      <c r="F74" s="1"/>
      <c r="G74" s="172"/>
      <c r="H74" s="172"/>
      <c r="I74" s="2"/>
      <c r="J74" s="172"/>
      <c r="K74" s="172"/>
      <c r="L74" s="119">
        <f t="shared" si="4"/>
        <v>0</v>
      </c>
    </row>
    <row r="75" spans="1:12" ht="12.75" customHeight="1" x14ac:dyDescent="0.25">
      <c r="A75" s="194"/>
      <c r="B75" s="172"/>
      <c r="C75" s="172"/>
      <c r="D75" s="181"/>
      <c r="E75" s="118">
        <f t="shared" si="3"/>
        <v>0</v>
      </c>
      <c r="F75" s="1"/>
      <c r="G75" s="172"/>
      <c r="H75" s="172"/>
      <c r="I75" s="2"/>
      <c r="J75" s="172"/>
      <c r="K75" s="172"/>
      <c r="L75" s="119">
        <f t="shared" si="4"/>
        <v>0</v>
      </c>
    </row>
    <row r="76" spans="1:12" ht="12.75" customHeight="1" x14ac:dyDescent="0.25">
      <c r="A76" s="194"/>
      <c r="B76" s="172"/>
      <c r="C76" s="172"/>
      <c r="D76" s="181"/>
      <c r="E76" s="118">
        <f t="shared" si="3"/>
        <v>0</v>
      </c>
      <c r="F76" s="1"/>
      <c r="G76" s="172"/>
      <c r="H76" s="172"/>
      <c r="I76" s="2"/>
      <c r="J76" s="172"/>
      <c r="K76" s="172"/>
      <c r="L76" s="119">
        <f t="shared" si="4"/>
        <v>0</v>
      </c>
    </row>
    <row r="77" spans="1:12" ht="12.75" customHeight="1" x14ac:dyDescent="0.25">
      <c r="A77" s="194"/>
      <c r="B77" s="172"/>
      <c r="C77" s="172"/>
      <c r="D77" s="181"/>
      <c r="E77" s="118">
        <f t="shared" si="3"/>
        <v>0</v>
      </c>
      <c r="F77" s="1"/>
      <c r="G77" s="172"/>
      <c r="H77" s="172"/>
      <c r="I77" s="2"/>
      <c r="J77" s="172"/>
      <c r="K77" s="172"/>
      <c r="L77" s="119">
        <f t="shared" si="4"/>
        <v>0</v>
      </c>
    </row>
    <row r="78" spans="1:12" ht="12.75" customHeight="1" x14ac:dyDescent="0.25">
      <c r="A78" s="194"/>
      <c r="B78" s="172"/>
      <c r="C78" s="172"/>
      <c r="D78" s="181"/>
      <c r="E78" s="118">
        <f t="shared" si="3"/>
        <v>0</v>
      </c>
      <c r="F78" s="1"/>
      <c r="G78" s="172"/>
      <c r="H78" s="172"/>
      <c r="I78" s="2"/>
      <c r="J78" s="172"/>
      <c r="K78" s="172"/>
      <c r="L78" s="119">
        <f t="shared" si="4"/>
        <v>0</v>
      </c>
    </row>
    <row r="79" spans="1:12" ht="12.75" customHeight="1" x14ac:dyDescent="0.25">
      <c r="A79" s="194"/>
      <c r="B79" s="172"/>
      <c r="C79" s="172"/>
      <c r="D79" s="181"/>
      <c r="E79" s="118">
        <f t="shared" ref="E79:E142" si="7">ROUND((C79*D79),0)</f>
        <v>0</v>
      </c>
      <c r="F79" s="1"/>
      <c r="G79" s="172"/>
      <c r="H79" s="172"/>
      <c r="I79" s="2"/>
      <c r="J79" s="172"/>
      <c r="K79" s="172"/>
      <c r="L79" s="119">
        <f t="shared" ref="L79:L142" si="8">SUM(E79,F79,I79)</f>
        <v>0</v>
      </c>
    </row>
    <row r="80" spans="1:12" ht="12.75" customHeight="1" x14ac:dyDescent="0.25">
      <c r="A80" s="194"/>
      <c r="B80" s="172"/>
      <c r="C80" s="172"/>
      <c r="D80" s="181"/>
      <c r="E80" s="118">
        <f t="shared" si="7"/>
        <v>0</v>
      </c>
      <c r="F80" s="1"/>
      <c r="G80" s="172"/>
      <c r="H80" s="172"/>
      <c r="I80" s="2"/>
      <c r="J80" s="172"/>
      <c r="K80" s="172"/>
      <c r="L80" s="119">
        <f t="shared" si="8"/>
        <v>0</v>
      </c>
    </row>
    <row r="81" spans="1:12" ht="12.75" customHeight="1" x14ac:dyDescent="0.25">
      <c r="A81" s="194"/>
      <c r="B81" s="172"/>
      <c r="C81" s="172"/>
      <c r="D81" s="181"/>
      <c r="E81" s="118">
        <f t="shared" si="7"/>
        <v>0</v>
      </c>
      <c r="F81" s="1"/>
      <c r="G81" s="172"/>
      <c r="H81" s="172"/>
      <c r="I81" s="2"/>
      <c r="J81" s="172"/>
      <c r="K81" s="172"/>
      <c r="L81" s="119">
        <f t="shared" si="8"/>
        <v>0</v>
      </c>
    </row>
    <row r="82" spans="1:12" ht="12.75" customHeight="1" x14ac:dyDescent="0.25">
      <c r="A82" s="194"/>
      <c r="B82" s="172"/>
      <c r="C82" s="172"/>
      <c r="D82" s="181"/>
      <c r="E82" s="118">
        <f t="shared" si="7"/>
        <v>0</v>
      </c>
      <c r="F82" s="1"/>
      <c r="G82" s="172"/>
      <c r="H82" s="172"/>
      <c r="I82" s="2"/>
      <c r="J82" s="172"/>
      <c r="K82" s="172"/>
      <c r="L82" s="119">
        <f t="shared" si="8"/>
        <v>0</v>
      </c>
    </row>
    <row r="83" spans="1:12" ht="12.75" customHeight="1" x14ac:dyDescent="0.25">
      <c r="A83" s="194"/>
      <c r="B83" s="172"/>
      <c r="C83" s="172"/>
      <c r="D83" s="181"/>
      <c r="E83" s="118">
        <f t="shared" si="7"/>
        <v>0</v>
      </c>
      <c r="F83" s="1"/>
      <c r="G83" s="172"/>
      <c r="H83" s="172"/>
      <c r="I83" s="2"/>
      <c r="J83" s="172"/>
      <c r="K83" s="172"/>
      <c r="L83" s="119">
        <f t="shared" si="8"/>
        <v>0</v>
      </c>
    </row>
    <row r="84" spans="1:12" ht="12.75" customHeight="1" x14ac:dyDescent="0.25">
      <c r="A84" s="194"/>
      <c r="B84" s="172"/>
      <c r="C84" s="172"/>
      <c r="D84" s="181"/>
      <c r="E84" s="118">
        <f t="shared" si="7"/>
        <v>0</v>
      </c>
      <c r="F84" s="1"/>
      <c r="G84" s="172"/>
      <c r="H84" s="172"/>
      <c r="I84" s="2"/>
      <c r="J84" s="172"/>
      <c r="K84" s="172"/>
      <c r="L84" s="119">
        <f t="shared" si="8"/>
        <v>0</v>
      </c>
    </row>
    <row r="85" spans="1:12" ht="12.75" customHeight="1" x14ac:dyDescent="0.25">
      <c r="A85" s="194"/>
      <c r="B85" s="172"/>
      <c r="C85" s="172"/>
      <c r="D85" s="181"/>
      <c r="E85" s="118">
        <f t="shared" si="7"/>
        <v>0</v>
      </c>
      <c r="F85" s="1"/>
      <c r="G85" s="172"/>
      <c r="H85" s="172"/>
      <c r="I85" s="2"/>
      <c r="J85" s="172"/>
      <c r="K85" s="172"/>
      <c r="L85" s="119">
        <f t="shared" si="8"/>
        <v>0</v>
      </c>
    </row>
    <row r="86" spans="1:12" ht="12.75" customHeight="1" x14ac:dyDescent="0.25">
      <c r="A86" s="194"/>
      <c r="B86" s="172"/>
      <c r="C86" s="172"/>
      <c r="D86" s="181"/>
      <c r="E86" s="118">
        <f t="shared" si="7"/>
        <v>0</v>
      </c>
      <c r="F86" s="1"/>
      <c r="G86" s="172"/>
      <c r="H86" s="172"/>
      <c r="I86" s="2"/>
      <c r="J86" s="172"/>
      <c r="K86" s="172"/>
      <c r="L86" s="119">
        <f t="shared" si="8"/>
        <v>0</v>
      </c>
    </row>
    <row r="87" spans="1:12" ht="12.75" customHeight="1" x14ac:dyDescent="0.25">
      <c r="A87" s="194"/>
      <c r="B87" s="172"/>
      <c r="C87" s="172"/>
      <c r="D87" s="181"/>
      <c r="E87" s="118">
        <f t="shared" si="7"/>
        <v>0</v>
      </c>
      <c r="F87" s="1"/>
      <c r="G87" s="172"/>
      <c r="H87" s="172"/>
      <c r="I87" s="2"/>
      <c r="J87" s="172"/>
      <c r="K87" s="172"/>
      <c r="L87" s="119">
        <f t="shared" si="8"/>
        <v>0</v>
      </c>
    </row>
    <row r="88" spans="1:12" ht="12.75" customHeight="1" x14ac:dyDescent="0.25">
      <c r="A88" s="194"/>
      <c r="B88" s="172"/>
      <c r="C88" s="172"/>
      <c r="D88" s="181"/>
      <c r="E88" s="118">
        <f t="shared" si="7"/>
        <v>0</v>
      </c>
      <c r="F88" s="1"/>
      <c r="G88" s="172"/>
      <c r="H88" s="172"/>
      <c r="I88" s="2"/>
      <c r="J88" s="172"/>
      <c r="K88" s="172"/>
      <c r="L88" s="119">
        <f t="shared" si="8"/>
        <v>0</v>
      </c>
    </row>
    <row r="89" spans="1:12" ht="12.75" customHeight="1" x14ac:dyDescent="0.25">
      <c r="A89" s="194"/>
      <c r="B89" s="172"/>
      <c r="C89" s="172"/>
      <c r="D89" s="181"/>
      <c r="E89" s="118">
        <f t="shared" si="7"/>
        <v>0</v>
      </c>
      <c r="F89" s="1"/>
      <c r="G89" s="172"/>
      <c r="H89" s="172"/>
      <c r="I89" s="2"/>
      <c r="J89" s="172"/>
      <c r="K89" s="172"/>
      <c r="L89" s="119">
        <f t="shared" si="8"/>
        <v>0</v>
      </c>
    </row>
    <row r="90" spans="1:12" ht="12.75" customHeight="1" x14ac:dyDescent="0.25">
      <c r="A90" s="194"/>
      <c r="B90" s="172"/>
      <c r="C90" s="172"/>
      <c r="D90" s="181"/>
      <c r="E90" s="118">
        <f t="shared" si="7"/>
        <v>0</v>
      </c>
      <c r="F90" s="1"/>
      <c r="G90" s="172"/>
      <c r="H90" s="172"/>
      <c r="I90" s="2"/>
      <c r="J90" s="172"/>
      <c r="K90" s="172"/>
      <c r="L90" s="119">
        <f t="shared" si="8"/>
        <v>0</v>
      </c>
    </row>
    <row r="91" spans="1:12" ht="12.75" customHeight="1" x14ac:dyDescent="0.25">
      <c r="A91" s="194"/>
      <c r="B91" s="172"/>
      <c r="C91" s="172"/>
      <c r="D91" s="181"/>
      <c r="E91" s="118">
        <f t="shared" si="7"/>
        <v>0</v>
      </c>
      <c r="F91" s="1"/>
      <c r="G91" s="172"/>
      <c r="H91" s="172"/>
      <c r="I91" s="2"/>
      <c r="J91" s="172"/>
      <c r="K91" s="172"/>
      <c r="L91" s="119">
        <f t="shared" si="8"/>
        <v>0</v>
      </c>
    </row>
    <row r="92" spans="1:12" ht="12.75" customHeight="1" x14ac:dyDescent="0.25">
      <c r="A92" s="194"/>
      <c r="B92" s="172"/>
      <c r="C92" s="172"/>
      <c r="D92" s="181"/>
      <c r="E92" s="118">
        <f t="shared" si="7"/>
        <v>0</v>
      </c>
      <c r="F92" s="1"/>
      <c r="G92" s="172"/>
      <c r="H92" s="172"/>
      <c r="I92" s="2"/>
      <c r="J92" s="172"/>
      <c r="K92" s="172"/>
      <c r="L92" s="119">
        <f t="shared" si="8"/>
        <v>0</v>
      </c>
    </row>
    <row r="93" spans="1:12" ht="12.75" customHeight="1" x14ac:dyDescent="0.25">
      <c r="A93" s="194"/>
      <c r="B93" s="172"/>
      <c r="C93" s="172"/>
      <c r="D93" s="181"/>
      <c r="E93" s="118">
        <f t="shared" si="7"/>
        <v>0</v>
      </c>
      <c r="F93" s="1"/>
      <c r="G93" s="172"/>
      <c r="H93" s="172"/>
      <c r="I93" s="2"/>
      <c r="J93" s="172"/>
      <c r="K93" s="172"/>
      <c r="L93" s="119">
        <f t="shared" si="8"/>
        <v>0</v>
      </c>
    </row>
    <row r="94" spans="1:12" ht="12.75" customHeight="1" x14ac:dyDescent="0.25">
      <c r="A94" s="194"/>
      <c r="B94" s="172"/>
      <c r="C94" s="172"/>
      <c r="D94" s="181"/>
      <c r="E94" s="118">
        <f t="shared" si="7"/>
        <v>0</v>
      </c>
      <c r="F94" s="1"/>
      <c r="G94" s="172"/>
      <c r="H94" s="172"/>
      <c r="I94" s="2"/>
      <c r="J94" s="172"/>
      <c r="K94" s="172"/>
      <c r="L94" s="119">
        <f t="shared" si="8"/>
        <v>0</v>
      </c>
    </row>
    <row r="95" spans="1:12" ht="12.75" customHeight="1" x14ac:dyDescent="0.25">
      <c r="A95" s="194"/>
      <c r="B95" s="172"/>
      <c r="C95" s="172"/>
      <c r="D95" s="181"/>
      <c r="E95" s="118">
        <f t="shared" si="7"/>
        <v>0</v>
      </c>
      <c r="F95" s="1"/>
      <c r="G95" s="172"/>
      <c r="H95" s="172"/>
      <c r="I95" s="2"/>
      <c r="J95" s="172"/>
      <c r="K95" s="172"/>
      <c r="L95" s="119">
        <f t="shared" si="8"/>
        <v>0</v>
      </c>
    </row>
    <row r="96" spans="1:12" ht="12.75" customHeight="1" x14ac:dyDescent="0.25">
      <c r="A96" s="194"/>
      <c r="B96" s="172"/>
      <c r="C96" s="172"/>
      <c r="D96" s="181"/>
      <c r="E96" s="118">
        <f t="shared" si="7"/>
        <v>0</v>
      </c>
      <c r="F96" s="1"/>
      <c r="G96" s="172"/>
      <c r="H96" s="172"/>
      <c r="I96" s="2"/>
      <c r="J96" s="172"/>
      <c r="K96" s="172"/>
      <c r="L96" s="119">
        <f t="shared" si="8"/>
        <v>0</v>
      </c>
    </row>
    <row r="97" spans="1:12" ht="12.75" customHeight="1" x14ac:dyDescent="0.25">
      <c r="A97" s="194"/>
      <c r="B97" s="172"/>
      <c r="C97" s="172"/>
      <c r="D97" s="181"/>
      <c r="E97" s="118">
        <f t="shared" si="7"/>
        <v>0</v>
      </c>
      <c r="F97" s="1"/>
      <c r="G97" s="172"/>
      <c r="H97" s="172"/>
      <c r="I97" s="2"/>
      <c r="J97" s="172"/>
      <c r="K97" s="172"/>
      <c r="L97" s="119">
        <f t="shared" si="8"/>
        <v>0</v>
      </c>
    </row>
    <row r="98" spans="1:12" ht="12.75" customHeight="1" x14ac:dyDescent="0.25">
      <c r="A98" s="194"/>
      <c r="B98" s="172"/>
      <c r="C98" s="172"/>
      <c r="D98" s="181"/>
      <c r="E98" s="118">
        <f t="shared" si="7"/>
        <v>0</v>
      </c>
      <c r="F98" s="1"/>
      <c r="G98" s="172"/>
      <c r="H98" s="172"/>
      <c r="I98" s="2"/>
      <c r="J98" s="172"/>
      <c r="K98" s="172"/>
      <c r="L98" s="119">
        <f t="shared" si="8"/>
        <v>0</v>
      </c>
    </row>
    <row r="99" spans="1:12" ht="12.75" customHeight="1" x14ac:dyDescent="0.25">
      <c r="A99" s="194"/>
      <c r="B99" s="172"/>
      <c r="C99" s="172"/>
      <c r="D99" s="181"/>
      <c r="E99" s="118">
        <f t="shared" si="7"/>
        <v>0</v>
      </c>
      <c r="F99" s="1"/>
      <c r="G99" s="172"/>
      <c r="H99" s="172"/>
      <c r="I99" s="2"/>
      <c r="J99" s="172"/>
      <c r="K99" s="172"/>
      <c r="L99" s="119">
        <f t="shared" si="8"/>
        <v>0</v>
      </c>
    </row>
    <row r="100" spans="1:12" ht="12.75" customHeight="1" x14ac:dyDescent="0.25">
      <c r="A100" s="194"/>
      <c r="B100" s="172"/>
      <c r="C100" s="172"/>
      <c r="D100" s="181"/>
      <c r="E100" s="118">
        <f t="shared" si="7"/>
        <v>0</v>
      </c>
      <c r="F100" s="1"/>
      <c r="G100" s="172"/>
      <c r="H100" s="172"/>
      <c r="I100" s="2"/>
      <c r="J100" s="172"/>
      <c r="K100" s="172"/>
      <c r="L100" s="119">
        <f t="shared" si="8"/>
        <v>0</v>
      </c>
    </row>
    <row r="101" spans="1:12" ht="12.75" customHeight="1" x14ac:dyDescent="0.25">
      <c r="A101" s="194"/>
      <c r="B101" s="172"/>
      <c r="C101" s="172"/>
      <c r="D101" s="181"/>
      <c r="E101" s="118">
        <f t="shared" si="7"/>
        <v>0</v>
      </c>
      <c r="F101" s="1"/>
      <c r="G101" s="172"/>
      <c r="H101" s="172"/>
      <c r="I101" s="2"/>
      <c r="J101" s="172"/>
      <c r="K101" s="172"/>
      <c r="L101" s="119">
        <f t="shared" si="8"/>
        <v>0</v>
      </c>
    </row>
    <row r="102" spans="1:12" ht="12.75" customHeight="1" x14ac:dyDescent="0.25">
      <c r="A102" s="194"/>
      <c r="B102" s="172"/>
      <c r="C102" s="172"/>
      <c r="D102" s="181"/>
      <c r="E102" s="118">
        <f t="shared" si="7"/>
        <v>0</v>
      </c>
      <c r="F102" s="1"/>
      <c r="G102" s="172"/>
      <c r="H102" s="172"/>
      <c r="I102" s="2"/>
      <c r="J102" s="172"/>
      <c r="K102" s="172"/>
      <c r="L102" s="119">
        <f t="shared" si="8"/>
        <v>0</v>
      </c>
    </row>
    <row r="103" spans="1:12" ht="12.75" customHeight="1" x14ac:dyDescent="0.25">
      <c r="A103" s="194"/>
      <c r="B103" s="172"/>
      <c r="C103" s="172"/>
      <c r="D103" s="181"/>
      <c r="E103" s="118">
        <f t="shared" si="7"/>
        <v>0</v>
      </c>
      <c r="F103" s="1"/>
      <c r="G103" s="172"/>
      <c r="H103" s="172"/>
      <c r="I103" s="2"/>
      <c r="J103" s="172"/>
      <c r="K103" s="172"/>
      <c r="L103" s="119">
        <f t="shared" si="8"/>
        <v>0</v>
      </c>
    </row>
    <row r="104" spans="1:12" ht="12.75" customHeight="1" x14ac:dyDescent="0.25">
      <c r="A104" s="194"/>
      <c r="B104" s="172"/>
      <c r="C104" s="172"/>
      <c r="D104" s="181"/>
      <c r="E104" s="118">
        <f t="shared" si="7"/>
        <v>0</v>
      </c>
      <c r="F104" s="1"/>
      <c r="G104" s="172"/>
      <c r="H104" s="172"/>
      <c r="I104" s="2"/>
      <c r="J104" s="172"/>
      <c r="K104" s="172"/>
      <c r="L104" s="119">
        <f t="shared" si="8"/>
        <v>0</v>
      </c>
    </row>
    <row r="105" spans="1:12" ht="12.75" customHeight="1" x14ac:dyDescent="0.25">
      <c r="A105" s="194"/>
      <c r="B105" s="172"/>
      <c r="C105" s="172"/>
      <c r="D105" s="181"/>
      <c r="E105" s="118">
        <f t="shared" si="7"/>
        <v>0</v>
      </c>
      <c r="F105" s="1"/>
      <c r="G105" s="172"/>
      <c r="H105" s="172"/>
      <c r="I105" s="2"/>
      <c r="J105" s="172"/>
      <c r="K105" s="172"/>
      <c r="L105" s="119">
        <f t="shared" si="8"/>
        <v>0</v>
      </c>
    </row>
    <row r="106" spans="1:12" ht="12.75" customHeight="1" x14ac:dyDescent="0.25">
      <c r="A106" s="194"/>
      <c r="B106" s="172"/>
      <c r="C106" s="172"/>
      <c r="D106" s="181"/>
      <c r="E106" s="118">
        <f t="shared" si="7"/>
        <v>0</v>
      </c>
      <c r="F106" s="1"/>
      <c r="G106" s="172"/>
      <c r="H106" s="172"/>
      <c r="I106" s="2"/>
      <c r="J106" s="172"/>
      <c r="K106" s="172"/>
      <c r="L106" s="119">
        <f t="shared" si="8"/>
        <v>0</v>
      </c>
    </row>
    <row r="107" spans="1:12" ht="12.75" customHeight="1" x14ac:dyDescent="0.25">
      <c r="A107" s="194"/>
      <c r="B107" s="172"/>
      <c r="C107" s="172"/>
      <c r="D107" s="181"/>
      <c r="E107" s="118">
        <f t="shared" si="7"/>
        <v>0</v>
      </c>
      <c r="F107" s="1"/>
      <c r="G107" s="172"/>
      <c r="H107" s="172"/>
      <c r="I107" s="2"/>
      <c r="J107" s="172"/>
      <c r="K107" s="172"/>
      <c r="L107" s="119">
        <f t="shared" si="8"/>
        <v>0</v>
      </c>
    </row>
    <row r="108" spans="1:12" ht="12.75" customHeight="1" x14ac:dyDescent="0.25">
      <c r="A108" s="194"/>
      <c r="B108" s="172"/>
      <c r="C108" s="172"/>
      <c r="D108" s="181"/>
      <c r="E108" s="118">
        <f t="shared" si="7"/>
        <v>0</v>
      </c>
      <c r="F108" s="1"/>
      <c r="G108" s="172"/>
      <c r="H108" s="172"/>
      <c r="I108" s="2"/>
      <c r="J108" s="172"/>
      <c r="K108" s="172"/>
      <c r="L108" s="119">
        <f t="shared" si="8"/>
        <v>0</v>
      </c>
    </row>
    <row r="109" spans="1:12" ht="12.75" customHeight="1" x14ac:dyDescent="0.25">
      <c r="A109" s="194"/>
      <c r="B109" s="172"/>
      <c r="C109" s="172"/>
      <c r="D109" s="181"/>
      <c r="E109" s="118">
        <f t="shared" si="7"/>
        <v>0</v>
      </c>
      <c r="F109" s="1"/>
      <c r="G109" s="172"/>
      <c r="H109" s="172"/>
      <c r="I109" s="2"/>
      <c r="J109" s="172"/>
      <c r="K109" s="172"/>
      <c r="L109" s="119">
        <f t="shared" si="8"/>
        <v>0</v>
      </c>
    </row>
    <row r="110" spans="1:12" ht="12.75" customHeight="1" x14ac:dyDescent="0.25">
      <c r="A110" s="194"/>
      <c r="B110" s="172"/>
      <c r="C110" s="172"/>
      <c r="D110" s="181"/>
      <c r="E110" s="118">
        <f t="shared" si="7"/>
        <v>0</v>
      </c>
      <c r="F110" s="1"/>
      <c r="G110" s="172"/>
      <c r="H110" s="172"/>
      <c r="I110" s="2"/>
      <c r="J110" s="172"/>
      <c r="K110" s="172"/>
      <c r="L110" s="119">
        <f t="shared" si="8"/>
        <v>0</v>
      </c>
    </row>
    <row r="111" spans="1:12" ht="12.75" customHeight="1" x14ac:dyDescent="0.25">
      <c r="A111" s="194"/>
      <c r="B111" s="172"/>
      <c r="C111" s="172"/>
      <c r="D111" s="181"/>
      <c r="E111" s="118">
        <f t="shared" si="7"/>
        <v>0</v>
      </c>
      <c r="F111" s="1"/>
      <c r="G111" s="172"/>
      <c r="H111" s="172"/>
      <c r="I111" s="2"/>
      <c r="J111" s="172"/>
      <c r="K111" s="172"/>
      <c r="L111" s="119">
        <f t="shared" si="8"/>
        <v>0</v>
      </c>
    </row>
    <row r="112" spans="1:12" ht="12.75" customHeight="1" x14ac:dyDescent="0.25">
      <c r="A112" s="194"/>
      <c r="B112" s="172"/>
      <c r="C112" s="172"/>
      <c r="D112" s="181"/>
      <c r="E112" s="118">
        <f t="shared" si="7"/>
        <v>0</v>
      </c>
      <c r="F112" s="1"/>
      <c r="G112" s="172"/>
      <c r="H112" s="172"/>
      <c r="I112" s="2"/>
      <c r="J112" s="172"/>
      <c r="K112" s="172"/>
      <c r="L112" s="119">
        <f t="shared" si="8"/>
        <v>0</v>
      </c>
    </row>
    <row r="113" spans="1:12" ht="12.75" customHeight="1" x14ac:dyDescent="0.25">
      <c r="A113" s="194"/>
      <c r="B113" s="172"/>
      <c r="C113" s="172"/>
      <c r="D113" s="181"/>
      <c r="E113" s="118">
        <f t="shared" si="7"/>
        <v>0</v>
      </c>
      <c r="F113" s="1"/>
      <c r="G113" s="172"/>
      <c r="H113" s="172"/>
      <c r="I113" s="2"/>
      <c r="J113" s="172"/>
      <c r="K113" s="172"/>
      <c r="L113" s="119">
        <f t="shared" si="8"/>
        <v>0</v>
      </c>
    </row>
    <row r="114" spans="1:12" ht="12.75" customHeight="1" x14ac:dyDescent="0.25">
      <c r="A114" s="194"/>
      <c r="B114" s="172"/>
      <c r="C114" s="172"/>
      <c r="D114" s="181"/>
      <c r="E114" s="118">
        <f t="shared" si="7"/>
        <v>0</v>
      </c>
      <c r="F114" s="1"/>
      <c r="G114" s="172"/>
      <c r="H114" s="172"/>
      <c r="I114" s="2"/>
      <c r="J114" s="172"/>
      <c r="K114" s="172"/>
      <c r="L114" s="119">
        <f t="shared" si="8"/>
        <v>0</v>
      </c>
    </row>
    <row r="115" spans="1:12" ht="12.75" customHeight="1" x14ac:dyDescent="0.25">
      <c r="A115" s="194"/>
      <c r="B115" s="172"/>
      <c r="C115" s="172"/>
      <c r="D115" s="181"/>
      <c r="E115" s="118">
        <f t="shared" si="7"/>
        <v>0</v>
      </c>
      <c r="F115" s="1"/>
      <c r="G115" s="172"/>
      <c r="H115" s="172"/>
      <c r="I115" s="2"/>
      <c r="J115" s="172"/>
      <c r="K115" s="172"/>
      <c r="L115" s="119">
        <f t="shared" si="8"/>
        <v>0</v>
      </c>
    </row>
    <row r="116" spans="1:12" ht="12.75" customHeight="1" x14ac:dyDescent="0.25">
      <c r="A116" s="194"/>
      <c r="B116" s="172"/>
      <c r="C116" s="172"/>
      <c r="D116" s="181"/>
      <c r="E116" s="118">
        <f t="shared" si="7"/>
        <v>0</v>
      </c>
      <c r="F116" s="1"/>
      <c r="G116" s="172"/>
      <c r="H116" s="172"/>
      <c r="I116" s="2"/>
      <c r="J116" s="172"/>
      <c r="K116" s="172"/>
      <c r="L116" s="119">
        <f t="shared" si="8"/>
        <v>0</v>
      </c>
    </row>
    <row r="117" spans="1:12" ht="12.75" customHeight="1" x14ac:dyDescent="0.25">
      <c r="A117" s="194"/>
      <c r="B117" s="172"/>
      <c r="C117" s="172"/>
      <c r="D117" s="181"/>
      <c r="E117" s="118">
        <f t="shared" si="7"/>
        <v>0</v>
      </c>
      <c r="F117" s="1"/>
      <c r="G117" s="172"/>
      <c r="H117" s="172"/>
      <c r="I117" s="2"/>
      <c r="J117" s="172"/>
      <c r="K117" s="172"/>
      <c r="L117" s="119">
        <f t="shared" si="8"/>
        <v>0</v>
      </c>
    </row>
    <row r="118" spans="1:12" ht="12.75" customHeight="1" x14ac:dyDescent="0.25">
      <c r="A118" s="194"/>
      <c r="B118" s="172"/>
      <c r="C118" s="172"/>
      <c r="D118" s="181"/>
      <c r="E118" s="118">
        <f t="shared" si="7"/>
        <v>0</v>
      </c>
      <c r="F118" s="1"/>
      <c r="G118" s="172"/>
      <c r="H118" s="172"/>
      <c r="I118" s="2"/>
      <c r="J118" s="172"/>
      <c r="K118" s="172"/>
      <c r="L118" s="119">
        <f t="shared" si="8"/>
        <v>0</v>
      </c>
    </row>
    <row r="119" spans="1:12" ht="12.75" customHeight="1" x14ac:dyDescent="0.25">
      <c r="A119" s="194"/>
      <c r="B119" s="172"/>
      <c r="C119" s="172"/>
      <c r="D119" s="181"/>
      <c r="E119" s="118">
        <f t="shared" si="7"/>
        <v>0</v>
      </c>
      <c r="F119" s="1"/>
      <c r="G119" s="172"/>
      <c r="H119" s="172"/>
      <c r="I119" s="2"/>
      <c r="J119" s="172"/>
      <c r="K119" s="172"/>
      <c r="L119" s="119">
        <f t="shared" si="8"/>
        <v>0</v>
      </c>
    </row>
    <row r="120" spans="1:12" ht="12.75" customHeight="1" x14ac:dyDescent="0.25">
      <c r="A120" s="194"/>
      <c r="B120" s="172"/>
      <c r="C120" s="172"/>
      <c r="D120" s="181"/>
      <c r="E120" s="118">
        <f t="shared" si="7"/>
        <v>0</v>
      </c>
      <c r="F120" s="1"/>
      <c r="G120" s="172"/>
      <c r="H120" s="172"/>
      <c r="I120" s="2"/>
      <c r="J120" s="172"/>
      <c r="K120" s="172"/>
      <c r="L120" s="119">
        <f t="shared" si="8"/>
        <v>0</v>
      </c>
    </row>
    <row r="121" spans="1:12" ht="12.75" customHeight="1" x14ac:dyDescent="0.25">
      <c r="A121" s="194"/>
      <c r="B121" s="172"/>
      <c r="C121" s="172"/>
      <c r="D121" s="181"/>
      <c r="E121" s="118">
        <f t="shared" si="7"/>
        <v>0</v>
      </c>
      <c r="F121" s="1"/>
      <c r="G121" s="172"/>
      <c r="H121" s="172"/>
      <c r="I121" s="2"/>
      <c r="J121" s="172"/>
      <c r="K121" s="172"/>
      <c r="L121" s="119">
        <f t="shared" si="8"/>
        <v>0</v>
      </c>
    </row>
    <row r="122" spans="1:12" ht="12.75" customHeight="1" x14ac:dyDescent="0.25">
      <c r="A122" s="194"/>
      <c r="B122" s="172"/>
      <c r="C122" s="172"/>
      <c r="D122" s="181"/>
      <c r="E122" s="118">
        <f t="shared" si="7"/>
        <v>0</v>
      </c>
      <c r="F122" s="1"/>
      <c r="G122" s="172"/>
      <c r="H122" s="172"/>
      <c r="I122" s="2"/>
      <c r="J122" s="172"/>
      <c r="K122" s="172"/>
      <c r="L122" s="119">
        <f t="shared" si="8"/>
        <v>0</v>
      </c>
    </row>
    <row r="123" spans="1:12" ht="12.75" customHeight="1" x14ac:dyDescent="0.25">
      <c r="A123" s="194"/>
      <c r="B123" s="172"/>
      <c r="C123" s="172"/>
      <c r="D123" s="181"/>
      <c r="E123" s="118">
        <f t="shared" si="7"/>
        <v>0</v>
      </c>
      <c r="F123" s="1"/>
      <c r="G123" s="172"/>
      <c r="H123" s="172"/>
      <c r="I123" s="2"/>
      <c r="J123" s="172"/>
      <c r="K123" s="172"/>
      <c r="L123" s="119">
        <f t="shared" si="8"/>
        <v>0</v>
      </c>
    </row>
    <row r="124" spans="1:12" ht="12.75" customHeight="1" x14ac:dyDescent="0.25">
      <c r="A124" s="194"/>
      <c r="B124" s="172"/>
      <c r="C124" s="172"/>
      <c r="D124" s="181"/>
      <c r="E124" s="118">
        <f t="shared" si="7"/>
        <v>0</v>
      </c>
      <c r="F124" s="1"/>
      <c r="G124" s="172"/>
      <c r="H124" s="172"/>
      <c r="I124" s="2"/>
      <c r="J124" s="172"/>
      <c r="K124" s="172"/>
      <c r="L124" s="119">
        <f t="shared" si="8"/>
        <v>0</v>
      </c>
    </row>
    <row r="125" spans="1:12" ht="12.75" customHeight="1" x14ac:dyDescent="0.25">
      <c r="A125" s="194"/>
      <c r="B125" s="172"/>
      <c r="C125" s="172"/>
      <c r="D125" s="181"/>
      <c r="E125" s="118">
        <f t="shared" si="7"/>
        <v>0</v>
      </c>
      <c r="F125" s="1"/>
      <c r="G125" s="172"/>
      <c r="H125" s="172"/>
      <c r="I125" s="2"/>
      <c r="J125" s="172"/>
      <c r="K125" s="172"/>
      <c r="L125" s="119">
        <f t="shared" si="8"/>
        <v>0</v>
      </c>
    </row>
    <row r="126" spans="1:12" ht="12.75" customHeight="1" x14ac:dyDescent="0.25">
      <c r="A126" s="194"/>
      <c r="B126" s="172"/>
      <c r="C126" s="172"/>
      <c r="D126" s="181"/>
      <c r="E126" s="118">
        <f t="shared" si="7"/>
        <v>0</v>
      </c>
      <c r="F126" s="1"/>
      <c r="G126" s="172"/>
      <c r="H126" s="172"/>
      <c r="I126" s="2"/>
      <c r="J126" s="172"/>
      <c r="K126" s="172"/>
      <c r="L126" s="119">
        <f t="shared" si="8"/>
        <v>0</v>
      </c>
    </row>
    <row r="127" spans="1:12" ht="12.75" customHeight="1" x14ac:dyDescent="0.25">
      <c r="A127" s="194"/>
      <c r="B127" s="172"/>
      <c r="C127" s="172"/>
      <c r="D127" s="181"/>
      <c r="E127" s="118">
        <f t="shared" si="7"/>
        <v>0</v>
      </c>
      <c r="F127" s="1"/>
      <c r="G127" s="172"/>
      <c r="H127" s="172"/>
      <c r="I127" s="2"/>
      <c r="J127" s="172"/>
      <c r="K127" s="172"/>
      <c r="L127" s="119">
        <f t="shared" si="8"/>
        <v>0</v>
      </c>
    </row>
    <row r="128" spans="1:12" ht="12.75" customHeight="1" x14ac:dyDescent="0.25">
      <c r="A128" s="194"/>
      <c r="B128" s="172"/>
      <c r="C128" s="172"/>
      <c r="D128" s="181"/>
      <c r="E128" s="118">
        <f t="shared" si="7"/>
        <v>0</v>
      </c>
      <c r="F128" s="1"/>
      <c r="G128" s="172"/>
      <c r="H128" s="172"/>
      <c r="I128" s="2"/>
      <c r="J128" s="172"/>
      <c r="K128" s="172"/>
      <c r="L128" s="119">
        <f t="shared" si="8"/>
        <v>0</v>
      </c>
    </row>
    <row r="129" spans="1:12" ht="12.75" customHeight="1" x14ac:dyDescent="0.25">
      <c r="A129" s="194"/>
      <c r="B129" s="172"/>
      <c r="C129" s="172"/>
      <c r="D129" s="181"/>
      <c r="E129" s="118">
        <f t="shared" si="7"/>
        <v>0</v>
      </c>
      <c r="F129" s="1"/>
      <c r="G129" s="172"/>
      <c r="H129" s="172"/>
      <c r="I129" s="2"/>
      <c r="J129" s="172"/>
      <c r="K129" s="172"/>
      <c r="L129" s="119">
        <f t="shared" si="8"/>
        <v>0</v>
      </c>
    </row>
    <row r="130" spans="1:12" ht="12.75" customHeight="1" x14ac:dyDescent="0.25">
      <c r="A130" s="194"/>
      <c r="B130" s="172"/>
      <c r="C130" s="172"/>
      <c r="D130" s="181"/>
      <c r="E130" s="118">
        <f t="shared" si="7"/>
        <v>0</v>
      </c>
      <c r="F130" s="1"/>
      <c r="G130" s="172"/>
      <c r="H130" s="172"/>
      <c r="I130" s="2"/>
      <c r="J130" s="172"/>
      <c r="K130" s="172"/>
      <c r="L130" s="119">
        <f t="shared" si="8"/>
        <v>0</v>
      </c>
    </row>
    <row r="131" spans="1:12" ht="12.75" customHeight="1" x14ac:dyDescent="0.25">
      <c r="A131" s="194"/>
      <c r="B131" s="172"/>
      <c r="C131" s="172"/>
      <c r="D131" s="181"/>
      <c r="E131" s="118">
        <f t="shared" si="7"/>
        <v>0</v>
      </c>
      <c r="F131" s="1"/>
      <c r="G131" s="172"/>
      <c r="H131" s="172"/>
      <c r="I131" s="2"/>
      <c r="J131" s="172"/>
      <c r="K131" s="172"/>
      <c r="L131" s="119">
        <f t="shared" si="8"/>
        <v>0</v>
      </c>
    </row>
    <row r="132" spans="1:12" ht="12.75" customHeight="1" x14ac:dyDescent="0.25">
      <c r="A132" s="194"/>
      <c r="B132" s="172"/>
      <c r="C132" s="172"/>
      <c r="D132" s="181"/>
      <c r="E132" s="118">
        <f t="shared" si="7"/>
        <v>0</v>
      </c>
      <c r="F132" s="1"/>
      <c r="G132" s="172"/>
      <c r="H132" s="172"/>
      <c r="I132" s="2"/>
      <c r="J132" s="172"/>
      <c r="K132" s="172"/>
      <c r="L132" s="119">
        <f t="shared" si="8"/>
        <v>0</v>
      </c>
    </row>
    <row r="133" spans="1:12" ht="12.75" customHeight="1" x14ac:dyDescent="0.25">
      <c r="A133" s="194"/>
      <c r="B133" s="172"/>
      <c r="C133" s="172"/>
      <c r="D133" s="181"/>
      <c r="E133" s="118">
        <f t="shared" si="7"/>
        <v>0</v>
      </c>
      <c r="F133" s="1"/>
      <c r="G133" s="172"/>
      <c r="H133" s="172"/>
      <c r="I133" s="2"/>
      <c r="J133" s="172"/>
      <c r="K133" s="172"/>
      <c r="L133" s="119">
        <f t="shared" si="8"/>
        <v>0</v>
      </c>
    </row>
    <row r="134" spans="1:12" ht="12.75" customHeight="1" x14ac:dyDescent="0.25">
      <c r="A134" s="194"/>
      <c r="B134" s="172"/>
      <c r="C134" s="172"/>
      <c r="D134" s="181"/>
      <c r="E134" s="118">
        <f t="shared" si="7"/>
        <v>0</v>
      </c>
      <c r="F134" s="1"/>
      <c r="G134" s="172"/>
      <c r="H134" s="172"/>
      <c r="I134" s="2"/>
      <c r="J134" s="172"/>
      <c r="K134" s="172"/>
      <c r="L134" s="119">
        <f t="shared" si="8"/>
        <v>0</v>
      </c>
    </row>
    <row r="135" spans="1:12" ht="12.75" customHeight="1" x14ac:dyDescent="0.25">
      <c r="A135" s="194"/>
      <c r="B135" s="172"/>
      <c r="C135" s="172"/>
      <c r="D135" s="181"/>
      <c r="E135" s="118">
        <f t="shared" si="7"/>
        <v>0</v>
      </c>
      <c r="F135" s="1"/>
      <c r="G135" s="172"/>
      <c r="H135" s="172"/>
      <c r="I135" s="2"/>
      <c r="J135" s="172"/>
      <c r="K135" s="172"/>
      <c r="L135" s="119">
        <f t="shared" si="8"/>
        <v>0</v>
      </c>
    </row>
    <row r="136" spans="1:12" ht="12.75" customHeight="1" x14ac:dyDescent="0.25">
      <c r="A136" s="194"/>
      <c r="B136" s="172"/>
      <c r="C136" s="172"/>
      <c r="D136" s="181"/>
      <c r="E136" s="118">
        <f t="shared" si="7"/>
        <v>0</v>
      </c>
      <c r="F136" s="1"/>
      <c r="G136" s="172"/>
      <c r="H136" s="172"/>
      <c r="I136" s="2"/>
      <c r="J136" s="172"/>
      <c r="K136" s="172"/>
      <c r="L136" s="119">
        <f t="shared" si="8"/>
        <v>0</v>
      </c>
    </row>
    <row r="137" spans="1:12" ht="12.75" customHeight="1" x14ac:dyDescent="0.25">
      <c r="A137" s="194"/>
      <c r="B137" s="172"/>
      <c r="C137" s="172"/>
      <c r="D137" s="181"/>
      <c r="E137" s="118">
        <f t="shared" si="7"/>
        <v>0</v>
      </c>
      <c r="F137" s="1"/>
      <c r="G137" s="172"/>
      <c r="H137" s="172"/>
      <c r="I137" s="2"/>
      <c r="J137" s="172"/>
      <c r="K137" s="172"/>
      <c r="L137" s="119">
        <f t="shared" si="8"/>
        <v>0</v>
      </c>
    </row>
    <row r="138" spans="1:12" ht="12.75" customHeight="1" x14ac:dyDescent="0.25">
      <c r="A138" s="194"/>
      <c r="B138" s="172"/>
      <c r="C138" s="172"/>
      <c r="D138" s="181"/>
      <c r="E138" s="118">
        <f t="shared" si="7"/>
        <v>0</v>
      </c>
      <c r="F138" s="1"/>
      <c r="G138" s="172"/>
      <c r="H138" s="172"/>
      <c r="I138" s="2"/>
      <c r="J138" s="172"/>
      <c r="K138" s="172"/>
      <c r="L138" s="119">
        <f t="shared" si="8"/>
        <v>0</v>
      </c>
    </row>
    <row r="139" spans="1:12" ht="12.75" customHeight="1" x14ac:dyDescent="0.25">
      <c r="A139" s="194"/>
      <c r="B139" s="172"/>
      <c r="C139" s="172"/>
      <c r="D139" s="181"/>
      <c r="E139" s="118">
        <f t="shared" si="7"/>
        <v>0</v>
      </c>
      <c r="F139" s="1"/>
      <c r="G139" s="172"/>
      <c r="H139" s="172"/>
      <c r="I139" s="2"/>
      <c r="J139" s="172"/>
      <c r="K139" s="172"/>
      <c r="L139" s="119">
        <f t="shared" si="8"/>
        <v>0</v>
      </c>
    </row>
    <row r="140" spans="1:12" ht="12.75" customHeight="1" x14ac:dyDescent="0.25">
      <c r="A140" s="194"/>
      <c r="B140" s="172"/>
      <c r="C140" s="172"/>
      <c r="D140" s="181"/>
      <c r="E140" s="118">
        <f t="shared" si="7"/>
        <v>0</v>
      </c>
      <c r="F140" s="1"/>
      <c r="G140" s="172"/>
      <c r="H140" s="172"/>
      <c r="I140" s="2"/>
      <c r="J140" s="172"/>
      <c r="K140" s="172"/>
      <c r="L140" s="119">
        <f t="shared" si="8"/>
        <v>0</v>
      </c>
    </row>
    <row r="141" spans="1:12" ht="12.75" customHeight="1" x14ac:dyDescent="0.25">
      <c r="A141" s="194"/>
      <c r="B141" s="172"/>
      <c r="C141" s="172"/>
      <c r="D141" s="181"/>
      <c r="E141" s="118">
        <f t="shared" si="7"/>
        <v>0</v>
      </c>
      <c r="F141" s="1"/>
      <c r="G141" s="172"/>
      <c r="H141" s="172"/>
      <c r="I141" s="2"/>
      <c r="J141" s="172"/>
      <c r="K141" s="172"/>
      <c r="L141" s="119">
        <f t="shared" si="8"/>
        <v>0</v>
      </c>
    </row>
    <row r="142" spans="1:12" ht="12.75" customHeight="1" x14ac:dyDescent="0.25">
      <c r="A142" s="194"/>
      <c r="B142" s="172"/>
      <c r="C142" s="172"/>
      <c r="D142" s="181"/>
      <c r="E142" s="118">
        <f t="shared" si="7"/>
        <v>0</v>
      </c>
      <c r="F142" s="1"/>
      <c r="G142" s="172"/>
      <c r="H142" s="172"/>
      <c r="I142" s="2"/>
      <c r="J142" s="172"/>
      <c r="K142" s="172"/>
      <c r="L142" s="119">
        <f t="shared" si="8"/>
        <v>0</v>
      </c>
    </row>
    <row r="143" spans="1:12" ht="12.75" customHeight="1" x14ac:dyDescent="0.25">
      <c r="A143" s="194"/>
      <c r="B143" s="172"/>
      <c r="C143" s="172"/>
      <c r="D143" s="181"/>
      <c r="E143" s="118">
        <f t="shared" ref="E143:E206" si="9">ROUND((C143*D143),0)</f>
        <v>0</v>
      </c>
      <c r="F143" s="1"/>
      <c r="G143" s="172"/>
      <c r="H143" s="172"/>
      <c r="I143" s="2"/>
      <c r="J143" s="172"/>
      <c r="K143" s="172"/>
      <c r="L143" s="119">
        <f t="shared" ref="L143:L206" si="10">SUM(E143,F143,I143)</f>
        <v>0</v>
      </c>
    </row>
    <row r="144" spans="1:12" ht="12.75" customHeight="1" x14ac:dyDescent="0.25">
      <c r="A144" s="194"/>
      <c r="B144" s="172"/>
      <c r="C144" s="172"/>
      <c r="D144" s="181"/>
      <c r="E144" s="118">
        <f t="shared" si="9"/>
        <v>0</v>
      </c>
      <c r="F144" s="1"/>
      <c r="G144" s="172"/>
      <c r="H144" s="172"/>
      <c r="I144" s="2"/>
      <c r="J144" s="172"/>
      <c r="K144" s="172"/>
      <c r="L144" s="119">
        <f t="shared" si="10"/>
        <v>0</v>
      </c>
    </row>
    <row r="145" spans="1:12" ht="12.75" customHeight="1" x14ac:dyDescent="0.25">
      <c r="A145" s="194"/>
      <c r="B145" s="172"/>
      <c r="C145" s="172"/>
      <c r="D145" s="181"/>
      <c r="E145" s="118">
        <f t="shared" si="9"/>
        <v>0</v>
      </c>
      <c r="F145" s="1"/>
      <c r="G145" s="172"/>
      <c r="H145" s="172"/>
      <c r="I145" s="2"/>
      <c r="J145" s="172"/>
      <c r="K145" s="172"/>
      <c r="L145" s="119">
        <f t="shared" si="10"/>
        <v>0</v>
      </c>
    </row>
    <row r="146" spans="1:12" ht="12.75" customHeight="1" x14ac:dyDescent="0.25">
      <c r="A146" s="194"/>
      <c r="B146" s="172"/>
      <c r="C146" s="172"/>
      <c r="D146" s="181"/>
      <c r="E146" s="118">
        <f t="shared" si="9"/>
        <v>0</v>
      </c>
      <c r="F146" s="1"/>
      <c r="G146" s="172"/>
      <c r="H146" s="172"/>
      <c r="I146" s="2"/>
      <c r="J146" s="172"/>
      <c r="K146" s="172"/>
      <c r="L146" s="119">
        <f t="shared" si="10"/>
        <v>0</v>
      </c>
    </row>
    <row r="147" spans="1:12" ht="12.75" customHeight="1" x14ac:dyDescent="0.25">
      <c r="A147" s="194"/>
      <c r="B147" s="172"/>
      <c r="C147" s="172"/>
      <c r="D147" s="181"/>
      <c r="E147" s="118">
        <f t="shared" si="9"/>
        <v>0</v>
      </c>
      <c r="F147" s="1"/>
      <c r="G147" s="172"/>
      <c r="H147" s="172"/>
      <c r="I147" s="2"/>
      <c r="J147" s="172"/>
      <c r="K147" s="172"/>
      <c r="L147" s="119">
        <f t="shared" si="10"/>
        <v>0</v>
      </c>
    </row>
    <row r="148" spans="1:12" ht="12.75" customHeight="1" x14ac:dyDescent="0.25">
      <c r="A148" s="194"/>
      <c r="B148" s="172"/>
      <c r="C148" s="172"/>
      <c r="D148" s="181"/>
      <c r="E148" s="118">
        <f t="shared" si="9"/>
        <v>0</v>
      </c>
      <c r="F148" s="1"/>
      <c r="G148" s="172"/>
      <c r="H148" s="172"/>
      <c r="I148" s="2"/>
      <c r="J148" s="172"/>
      <c r="K148" s="172"/>
      <c r="L148" s="119">
        <f t="shared" si="10"/>
        <v>0</v>
      </c>
    </row>
    <row r="149" spans="1:12" ht="12.75" customHeight="1" x14ac:dyDescent="0.25">
      <c r="A149" s="194"/>
      <c r="B149" s="172"/>
      <c r="C149" s="172"/>
      <c r="D149" s="181"/>
      <c r="E149" s="118">
        <f t="shared" si="9"/>
        <v>0</v>
      </c>
      <c r="F149" s="1"/>
      <c r="G149" s="172"/>
      <c r="H149" s="172"/>
      <c r="I149" s="2"/>
      <c r="J149" s="172"/>
      <c r="K149" s="172"/>
      <c r="L149" s="119">
        <f t="shared" si="10"/>
        <v>0</v>
      </c>
    </row>
    <row r="150" spans="1:12" ht="12.75" customHeight="1" x14ac:dyDescent="0.25">
      <c r="A150" s="194"/>
      <c r="B150" s="172"/>
      <c r="C150" s="172"/>
      <c r="D150" s="181"/>
      <c r="E150" s="118">
        <f t="shared" si="9"/>
        <v>0</v>
      </c>
      <c r="F150" s="1"/>
      <c r="G150" s="172"/>
      <c r="H150" s="172"/>
      <c r="I150" s="2"/>
      <c r="J150" s="172"/>
      <c r="K150" s="172"/>
      <c r="L150" s="119">
        <f t="shared" si="10"/>
        <v>0</v>
      </c>
    </row>
    <row r="151" spans="1:12" ht="12.75" customHeight="1" x14ac:dyDescent="0.25">
      <c r="A151" s="194"/>
      <c r="B151" s="172"/>
      <c r="C151" s="172"/>
      <c r="D151" s="181"/>
      <c r="E151" s="118">
        <f t="shared" si="9"/>
        <v>0</v>
      </c>
      <c r="F151" s="1"/>
      <c r="G151" s="172"/>
      <c r="H151" s="172"/>
      <c r="I151" s="2"/>
      <c r="J151" s="172"/>
      <c r="K151" s="172"/>
      <c r="L151" s="119">
        <f t="shared" si="10"/>
        <v>0</v>
      </c>
    </row>
    <row r="152" spans="1:12" ht="12.75" customHeight="1" x14ac:dyDescent="0.25">
      <c r="A152" s="194"/>
      <c r="B152" s="172"/>
      <c r="C152" s="172"/>
      <c r="D152" s="181"/>
      <c r="E152" s="118">
        <f t="shared" si="9"/>
        <v>0</v>
      </c>
      <c r="F152" s="1"/>
      <c r="G152" s="172"/>
      <c r="H152" s="172"/>
      <c r="I152" s="2"/>
      <c r="J152" s="172"/>
      <c r="K152" s="172"/>
      <c r="L152" s="119">
        <f t="shared" si="10"/>
        <v>0</v>
      </c>
    </row>
    <row r="153" spans="1:12" ht="12.75" customHeight="1" x14ac:dyDescent="0.25">
      <c r="A153" s="194"/>
      <c r="B153" s="172"/>
      <c r="C153" s="172"/>
      <c r="D153" s="181"/>
      <c r="E153" s="118">
        <f t="shared" si="9"/>
        <v>0</v>
      </c>
      <c r="F153" s="1"/>
      <c r="G153" s="172"/>
      <c r="H153" s="172"/>
      <c r="I153" s="2"/>
      <c r="J153" s="172"/>
      <c r="K153" s="172"/>
      <c r="L153" s="119">
        <f t="shared" si="10"/>
        <v>0</v>
      </c>
    </row>
    <row r="154" spans="1:12" ht="12.75" customHeight="1" x14ac:dyDescent="0.25">
      <c r="A154" s="194"/>
      <c r="B154" s="172"/>
      <c r="C154" s="172"/>
      <c r="D154" s="181"/>
      <c r="E154" s="118">
        <f t="shared" si="9"/>
        <v>0</v>
      </c>
      <c r="F154" s="1"/>
      <c r="G154" s="172"/>
      <c r="H154" s="172"/>
      <c r="I154" s="2"/>
      <c r="J154" s="172"/>
      <c r="K154" s="172"/>
      <c r="L154" s="119">
        <f t="shared" si="10"/>
        <v>0</v>
      </c>
    </row>
    <row r="155" spans="1:12" ht="12.75" customHeight="1" x14ac:dyDescent="0.25">
      <c r="A155" s="194"/>
      <c r="B155" s="172"/>
      <c r="C155" s="172"/>
      <c r="D155" s="181"/>
      <c r="E155" s="118">
        <f t="shared" si="9"/>
        <v>0</v>
      </c>
      <c r="F155" s="1"/>
      <c r="G155" s="172"/>
      <c r="H155" s="172"/>
      <c r="I155" s="2"/>
      <c r="J155" s="172"/>
      <c r="K155" s="172"/>
      <c r="L155" s="119">
        <f t="shared" si="10"/>
        <v>0</v>
      </c>
    </row>
    <row r="156" spans="1:12" ht="12.75" customHeight="1" x14ac:dyDescent="0.25">
      <c r="A156" s="194"/>
      <c r="B156" s="172"/>
      <c r="C156" s="172"/>
      <c r="D156" s="181"/>
      <c r="E156" s="118">
        <f t="shared" si="9"/>
        <v>0</v>
      </c>
      <c r="F156" s="1"/>
      <c r="G156" s="172"/>
      <c r="H156" s="172"/>
      <c r="I156" s="2"/>
      <c r="J156" s="172"/>
      <c r="K156" s="172"/>
      <c r="L156" s="119">
        <f t="shared" si="10"/>
        <v>0</v>
      </c>
    </row>
    <row r="157" spans="1:12" ht="12.75" customHeight="1" x14ac:dyDescent="0.25">
      <c r="A157" s="194"/>
      <c r="B157" s="172"/>
      <c r="C157" s="172"/>
      <c r="D157" s="181"/>
      <c r="E157" s="118">
        <f t="shared" si="9"/>
        <v>0</v>
      </c>
      <c r="F157" s="1"/>
      <c r="G157" s="172"/>
      <c r="H157" s="172"/>
      <c r="I157" s="2"/>
      <c r="J157" s="172"/>
      <c r="K157" s="172"/>
      <c r="L157" s="119">
        <f t="shared" si="10"/>
        <v>0</v>
      </c>
    </row>
    <row r="158" spans="1:12" ht="12.75" customHeight="1" x14ac:dyDescent="0.25">
      <c r="A158" s="194"/>
      <c r="B158" s="172"/>
      <c r="C158" s="172"/>
      <c r="D158" s="181"/>
      <c r="E158" s="118">
        <f t="shared" si="9"/>
        <v>0</v>
      </c>
      <c r="F158" s="1"/>
      <c r="G158" s="172"/>
      <c r="H158" s="172"/>
      <c r="I158" s="2"/>
      <c r="J158" s="172"/>
      <c r="K158" s="172"/>
      <c r="L158" s="119">
        <f t="shared" si="10"/>
        <v>0</v>
      </c>
    </row>
    <row r="159" spans="1:12" ht="12.75" customHeight="1" x14ac:dyDescent="0.25">
      <c r="A159" s="194"/>
      <c r="B159" s="172"/>
      <c r="C159" s="172"/>
      <c r="D159" s="181"/>
      <c r="E159" s="118">
        <f t="shared" si="9"/>
        <v>0</v>
      </c>
      <c r="F159" s="1"/>
      <c r="G159" s="172"/>
      <c r="H159" s="172"/>
      <c r="I159" s="2"/>
      <c r="J159" s="172"/>
      <c r="K159" s="172"/>
      <c r="L159" s="119">
        <f t="shared" si="10"/>
        <v>0</v>
      </c>
    </row>
    <row r="160" spans="1:12" ht="12.75" customHeight="1" x14ac:dyDescent="0.25">
      <c r="A160" s="194"/>
      <c r="B160" s="172"/>
      <c r="C160" s="172"/>
      <c r="D160" s="181"/>
      <c r="E160" s="118">
        <f t="shared" si="9"/>
        <v>0</v>
      </c>
      <c r="F160" s="1"/>
      <c r="G160" s="172"/>
      <c r="H160" s="172"/>
      <c r="I160" s="2"/>
      <c r="J160" s="172"/>
      <c r="K160" s="172"/>
      <c r="L160" s="119">
        <f t="shared" si="10"/>
        <v>0</v>
      </c>
    </row>
    <row r="161" spans="1:12" ht="12.75" customHeight="1" x14ac:dyDescent="0.25">
      <c r="A161" s="194"/>
      <c r="B161" s="172"/>
      <c r="C161" s="172"/>
      <c r="D161" s="181"/>
      <c r="E161" s="118">
        <f t="shared" si="9"/>
        <v>0</v>
      </c>
      <c r="F161" s="1"/>
      <c r="G161" s="172"/>
      <c r="H161" s="172"/>
      <c r="I161" s="2"/>
      <c r="J161" s="172"/>
      <c r="K161" s="172"/>
      <c r="L161" s="119">
        <f t="shared" si="10"/>
        <v>0</v>
      </c>
    </row>
    <row r="162" spans="1:12" ht="12.75" customHeight="1" x14ac:dyDescent="0.25">
      <c r="A162" s="194"/>
      <c r="B162" s="172"/>
      <c r="C162" s="172"/>
      <c r="D162" s="181"/>
      <c r="E162" s="118">
        <f t="shared" si="9"/>
        <v>0</v>
      </c>
      <c r="F162" s="1"/>
      <c r="G162" s="172"/>
      <c r="H162" s="172"/>
      <c r="I162" s="2"/>
      <c r="J162" s="172"/>
      <c r="K162" s="172"/>
      <c r="L162" s="119">
        <f t="shared" si="10"/>
        <v>0</v>
      </c>
    </row>
    <row r="163" spans="1:12" ht="12.75" customHeight="1" x14ac:dyDescent="0.25">
      <c r="A163" s="194"/>
      <c r="B163" s="172"/>
      <c r="C163" s="172"/>
      <c r="D163" s="181"/>
      <c r="E163" s="118">
        <f t="shared" si="9"/>
        <v>0</v>
      </c>
      <c r="F163" s="1"/>
      <c r="G163" s="172"/>
      <c r="H163" s="172"/>
      <c r="I163" s="2"/>
      <c r="J163" s="172"/>
      <c r="K163" s="172"/>
      <c r="L163" s="119">
        <f t="shared" si="10"/>
        <v>0</v>
      </c>
    </row>
    <row r="164" spans="1:12" ht="12.75" customHeight="1" x14ac:dyDescent="0.25">
      <c r="A164" s="194"/>
      <c r="B164" s="172"/>
      <c r="C164" s="172"/>
      <c r="D164" s="181"/>
      <c r="E164" s="118">
        <f t="shared" si="9"/>
        <v>0</v>
      </c>
      <c r="F164" s="1"/>
      <c r="G164" s="172"/>
      <c r="H164" s="172"/>
      <c r="I164" s="2"/>
      <c r="J164" s="172"/>
      <c r="K164" s="172"/>
      <c r="L164" s="119">
        <f t="shared" si="10"/>
        <v>0</v>
      </c>
    </row>
    <row r="165" spans="1:12" ht="12.75" customHeight="1" x14ac:dyDescent="0.25">
      <c r="A165" s="194"/>
      <c r="B165" s="172"/>
      <c r="C165" s="172"/>
      <c r="D165" s="181"/>
      <c r="E165" s="118">
        <f t="shared" si="9"/>
        <v>0</v>
      </c>
      <c r="F165" s="1"/>
      <c r="G165" s="172"/>
      <c r="H165" s="172"/>
      <c r="I165" s="2"/>
      <c r="J165" s="172"/>
      <c r="K165" s="172"/>
      <c r="L165" s="119">
        <f t="shared" si="10"/>
        <v>0</v>
      </c>
    </row>
    <row r="166" spans="1:12" ht="12.75" customHeight="1" x14ac:dyDescent="0.25">
      <c r="A166" s="194"/>
      <c r="B166" s="172"/>
      <c r="C166" s="172"/>
      <c r="D166" s="181"/>
      <c r="E166" s="118">
        <f t="shared" si="9"/>
        <v>0</v>
      </c>
      <c r="F166" s="1"/>
      <c r="G166" s="172"/>
      <c r="H166" s="172"/>
      <c r="I166" s="2"/>
      <c r="J166" s="172"/>
      <c r="K166" s="172"/>
      <c r="L166" s="119">
        <f t="shared" si="10"/>
        <v>0</v>
      </c>
    </row>
    <row r="167" spans="1:12" ht="12.75" customHeight="1" x14ac:dyDescent="0.25">
      <c r="A167" s="194"/>
      <c r="B167" s="172"/>
      <c r="C167" s="172"/>
      <c r="D167" s="181"/>
      <c r="E167" s="118">
        <f t="shared" si="9"/>
        <v>0</v>
      </c>
      <c r="F167" s="1"/>
      <c r="G167" s="172"/>
      <c r="H167" s="172"/>
      <c r="I167" s="2"/>
      <c r="J167" s="172"/>
      <c r="K167" s="172"/>
      <c r="L167" s="119">
        <f t="shared" si="10"/>
        <v>0</v>
      </c>
    </row>
    <row r="168" spans="1:12" ht="12.75" customHeight="1" x14ac:dyDescent="0.25">
      <c r="A168" s="194"/>
      <c r="B168" s="172"/>
      <c r="C168" s="172"/>
      <c r="D168" s="181"/>
      <c r="E168" s="118">
        <f t="shared" si="9"/>
        <v>0</v>
      </c>
      <c r="F168" s="1"/>
      <c r="G168" s="172"/>
      <c r="H168" s="172"/>
      <c r="I168" s="2"/>
      <c r="J168" s="172"/>
      <c r="K168" s="172"/>
      <c r="L168" s="119">
        <f t="shared" si="10"/>
        <v>0</v>
      </c>
    </row>
    <row r="169" spans="1:12" ht="12.75" customHeight="1" x14ac:dyDescent="0.25">
      <c r="A169" s="194"/>
      <c r="B169" s="172"/>
      <c r="C169" s="172"/>
      <c r="D169" s="181"/>
      <c r="E169" s="118">
        <f t="shared" si="9"/>
        <v>0</v>
      </c>
      <c r="F169" s="1"/>
      <c r="G169" s="172"/>
      <c r="H169" s="172"/>
      <c r="I169" s="2"/>
      <c r="J169" s="172"/>
      <c r="K169" s="172"/>
      <c r="L169" s="119">
        <f t="shared" si="10"/>
        <v>0</v>
      </c>
    </row>
    <row r="170" spans="1:12" ht="12.75" customHeight="1" x14ac:dyDescent="0.25">
      <c r="A170" s="194"/>
      <c r="B170" s="172"/>
      <c r="C170" s="172"/>
      <c r="D170" s="181"/>
      <c r="E170" s="118">
        <f t="shared" si="9"/>
        <v>0</v>
      </c>
      <c r="F170" s="1"/>
      <c r="G170" s="172"/>
      <c r="H170" s="172"/>
      <c r="I170" s="2"/>
      <c r="J170" s="172"/>
      <c r="K170" s="172"/>
      <c r="L170" s="119">
        <f t="shared" si="10"/>
        <v>0</v>
      </c>
    </row>
    <row r="171" spans="1:12" ht="12.75" customHeight="1" x14ac:dyDescent="0.25">
      <c r="A171" s="194"/>
      <c r="B171" s="172"/>
      <c r="C171" s="172"/>
      <c r="D171" s="181"/>
      <c r="E171" s="118">
        <f t="shared" si="9"/>
        <v>0</v>
      </c>
      <c r="F171" s="1"/>
      <c r="G171" s="172"/>
      <c r="H171" s="172"/>
      <c r="I171" s="2"/>
      <c r="J171" s="172"/>
      <c r="K171" s="172"/>
      <c r="L171" s="119">
        <f t="shared" si="10"/>
        <v>0</v>
      </c>
    </row>
    <row r="172" spans="1:12" ht="12.75" customHeight="1" x14ac:dyDescent="0.25">
      <c r="A172" s="194"/>
      <c r="B172" s="172"/>
      <c r="C172" s="172"/>
      <c r="D172" s="181"/>
      <c r="E172" s="118">
        <f t="shared" si="9"/>
        <v>0</v>
      </c>
      <c r="F172" s="1"/>
      <c r="G172" s="172"/>
      <c r="H172" s="172"/>
      <c r="I172" s="2"/>
      <c r="J172" s="172"/>
      <c r="K172" s="172"/>
      <c r="L172" s="119">
        <f t="shared" si="10"/>
        <v>0</v>
      </c>
    </row>
    <row r="173" spans="1:12" ht="12.75" customHeight="1" x14ac:dyDescent="0.25">
      <c r="A173" s="194"/>
      <c r="B173" s="172"/>
      <c r="C173" s="172"/>
      <c r="D173" s="181"/>
      <c r="E173" s="118">
        <f t="shared" si="9"/>
        <v>0</v>
      </c>
      <c r="F173" s="1"/>
      <c r="G173" s="172"/>
      <c r="H173" s="172"/>
      <c r="I173" s="2"/>
      <c r="J173" s="172"/>
      <c r="K173" s="172"/>
      <c r="L173" s="119">
        <f t="shared" si="10"/>
        <v>0</v>
      </c>
    </row>
    <row r="174" spans="1:12" ht="12.75" customHeight="1" x14ac:dyDescent="0.25">
      <c r="A174" s="194"/>
      <c r="B174" s="172"/>
      <c r="C174" s="172"/>
      <c r="D174" s="181"/>
      <c r="E174" s="118">
        <f t="shared" si="9"/>
        <v>0</v>
      </c>
      <c r="F174" s="1"/>
      <c r="G174" s="172"/>
      <c r="H174" s="172"/>
      <c r="I174" s="2"/>
      <c r="J174" s="172"/>
      <c r="K174" s="172"/>
      <c r="L174" s="119">
        <f t="shared" si="10"/>
        <v>0</v>
      </c>
    </row>
    <row r="175" spans="1:12" ht="12.75" customHeight="1" x14ac:dyDescent="0.25">
      <c r="A175" s="194"/>
      <c r="B175" s="172"/>
      <c r="C175" s="172"/>
      <c r="D175" s="181"/>
      <c r="E175" s="118">
        <f t="shared" si="9"/>
        <v>0</v>
      </c>
      <c r="F175" s="1"/>
      <c r="G175" s="172"/>
      <c r="H175" s="172"/>
      <c r="I175" s="2"/>
      <c r="J175" s="172"/>
      <c r="K175" s="172"/>
      <c r="L175" s="119">
        <f t="shared" si="10"/>
        <v>0</v>
      </c>
    </row>
    <row r="176" spans="1:12" ht="12.75" customHeight="1" x14ac:dyDescent="0.25">
      <c r="A176" s="194"/>
      <c r="B176" s="172"/>
      <c r="C176" s="172"/>
      <c r="D176" s="181"/>
      <c r="E176" s="118">
        <f t="shared" si="9"/>
        <v>0</v>
      </c>
      <c r="F176" s="1"/>
      <c r="G176" s="172"/>
      <c r="H176" s="172"/>
      <c r="I176" s="2"/>
      <c r="J176" s="172"/>
      <c r="K176" s="172"/>
      <c r="L176" s="119">
        <f t="shared" si="10"/>
        <v>0</v>
      </c>
    </row>
    <row r="177" spans="1:12" ht="12.75" customHeight="1" x14ac:dyDescent="0.25">
      <c r="A177" s="194"/>
      <c r="B177" s="172"/>
      <c r="C177" s="172"/>
      <c r="D177" s="181"/>
      <c r="E177" s="118">
        <f t="shared" si="9"/>
        <v>0</v>
      </c>
      <c r="F177" s="1"/>
      <c r="G177" s="172"/>
      <c r="H177" s="172"/>
      <c r="I177" s="2"/>
      <c r="J177" s="172"/>
      <c r="K177" s="172"/>
      <c r="L177" s="119">
        <f t="shared" si="10"/>
        <v>0</v>
      </c>
    </row>
    <row r="178" spans="1:12" ht="12.75" customHeight="1" x14ac:dyDescent="0.25">
      <c r="A178" s="194"/>
      <c r="B178" s="172"/>
      <c r="C178" s="172"/>
      <c r="D178" s="181"/>
      <c r="E178" s="118">
        <f t="shared" si="9"/>
        <v>0</v>
      </c>
      <c r="F178" s="1"/>
      <c r="G178" s="172"/>
      <c r="H178" s="172"/>
      <c r="I178" s="2"/>
      <c r="J178" s="172"/>
      <c r="K178" s="172"/>
      <c r="L178" s="119">
        <f t="shared" si="10"/>
        <v>0</v>
      </c>
    </row>
    <row r="179" spans="1:12" ht="12.75" customHeight="1" x14ac:dyDescent="0.25">
      <c r="A179" s="194"/>
      <c r="B179" s="172"/>
      <c r="C179" s="172"/>
      <c r="D179" s="181"/>
      <c r="E179" s="118">
        <f t="shared" si="9"/>
        <v>0</v>
      </c>
      <c r="F179" s="1"/>
      <c r="G179" s="172"/>
      <c r="H179" s="172"/>
      <c r="I179" s="2"/>
      <c r="J179" s="172"/>
      <c r="K179" s="172"/>
      <c r="L179" s="119">
        <f t="shared" si="10"/>
        <v>0</v>
      </c>
    </row>
    <row r="180" spans="1:12" ht="12.75" customHeight="1" x14ac:dyDescent="0.25">
      <c r="A180" s="194"/>
      <c r="B180" s="172"/>
      <c r="C180" s="172"/>
      <c r="D180" s="181"/>
      <c r="E180" s="118">
        <f t="shared" si="9"/>
        <v>0</v>
      </c>
      <c r="F180" s="1"/>
      <c r="G180" s="172"/>
      <c r="H180" s="172"/>
      <c r="I180" s="2"/>
      <c r="J180" s="172"/>
      <c r="K180" s="172"/>
      <c r="L180" s="119">
        <f t="shared" si="10"/>
        <v>0</v>
      </c>
    </row>
    <row r="181" spans="1:12" ht="12.75" customHeight="1" x14ac:dyDescent="0.25">
      <c r="A181" s="194"/>
      <c r="B181" s="172"/>
      <c r="C181" s="172"/>
      <c r="D181" s="181"/>
      <c r="E181" s="118">
        <f t="shared" si="9"/>
        <v>0</v>
      </c>
      <c r="F181" s="1"/>
      <c r="G181" s="172"/>
      <c r="H181" s="172"/>
      <c r="I181" s="2"/>
      <c r="J181" s="172"/>
      <c r="K181" s="172"/>
      <c r="L181" s="119">
        <f t="shared" si="10"/>
        <v>0</v>
      </c>
    </row>
    <row r="182" spans="1:12" ht="12.75" customHeight="1" x14ac:dyDescent="0.25">
      <c r="A182" s="194"/>
      <c r="B182" s="172"/>
      <c r="C182" s="172"/>
      <c r="D182" s="181"/>
      <c r="E182" s="118">
        <f t="shared" si="9"/>
        <v>0</v>
      </c>
      <c r="F182" s="1"/>
      <c r="G182" s="172"/>
      <c r="H182" s="172"/>
      <c r="I182" s="2"/>
      <c r="J182" s="172"/>
      <c r="K182" s="172"/>
      <c r="L182" s="119">
        <f t="shared" si="10"/>
        <v>0</v>
      </c>
    </row>
    <row r="183" spans="1:12" ht="12.75" customHeight="1" x14ac:dyDescent="0.25">
      <c r="A183" s="194"/>
      <c r="B183" s="172"/>
      <c r="C183" s="172"/>
      <c r="D183" s="181"/>
      <c r="E183" s="118">
        <f t="shared" si="9"/>
        <v>0</v>
      </c>
      <c r="F183" s="1"/>
      <c r="G183" s="172"/>
      <c r="H183" s="172"/>
      <c r="I183" s="2"/>
      <c r="J183" s="172"/>
      <c r="K183" s="172"/>
      <c r="L183" s="119">
        <f t="shared" si="10"/>
        <v>0</v>
      </c>
    </row>
    <row r="184" spans="1:12" ht="12.75" customHeight="1" x14ac:dyDescent="0.25">
      <c r="A184" s="194"/>
      <c r="B184" s="172"/>
      <c r="C184" s="172"/>
      <c r="D184" s="181"/>
      <c r="E184" s="118">
        <f t="shared" si="9"/>
        <v>0</v>
      </c>
      <c r="F184" s="1"/>
      <c r="G184" s="172"/>
      <c r="H184" s="172"/>
      <c r="I184" s="2"/>
      <c r="J184" s="172"/>
      <c r="K184" s="172"/>
      <c r="L184" s="119">
        <f t="shared" si="10"/>
        <v>0</v>
      </c>
    </row>
    <row r="185" spans="1:12" ht="12.75" customHeight="1" x14ac:dyDescent="0.25">
      <c r="A185" s="194"/>
      <c r="B185" s="172"/>
      <c r="C185" s="172"/>
      <c r="D185" s="181"/>
      <c r="E185" s="118">
        <f t="shared" si="9"/>
        <v>0</v>
      </c>
      <c r="F185" s="1"/>
      <c r="G185" s="172"/>
      <c r="H185" s="172"/>
      <c r="I185" s="2"/>
      <c r="J185" s="172"/>
      <c r="K185" s="172"/>
      <c r="L185" s="119">
        <f t="shared" si="10"/>
        <v>0</v>
      </c>
    </row>
    <row r="186" spans="1:12" ht="12.75" customHeight="1" x14ac:dyDescent="0.25">
      <c r="A186" s="194"/>
      <c r="B186" s="172"/>
      <c r="C186" s="172"/>
      <c r="D186" s="181"/>
      <c r="E186" s="118">
        <f t="shared" si="9"/>
        <v>0</v>
      </c>
      <c r="F186" s="1"/>
      <c r="G186" s="172"/>
      <c r="H186" s="172"/>
      <c r="I186" s="2"/>
      <c r="J186" s="172"/>
      <c r="K186" s="172"/>
      <c r="L186" s="119">
        <f t="shared" si="10"/>
        <v>0</v>
      </c>
    </row>
    <row r="187" spans="1:12" ht="12.75" customHeight="1" x14ac:dyDescent="0.25">
      <c r="A187" s="194"/>
      <c r="B187" s="172"/>
      <c r="C187" s="172"/>
      <c r="D187" s="181"/>
      <c r="E187" s="118">
        <f t="shared" si="9"/>
        <v>0</v>
      </c>
      <c r="F187" s="1"/>
      <c r="G187" s="172"/>
      <c r="H187" s="172"/>
      <c r="I187" s="2"/>
      <c r="J187" s="172"/>
      <c r="K187" s="172"/>
      <c r="L187" s="119">
        <f t="shared" si="10"/>
        <v>0</v>
      </c>
    </row>
    <row r="188" spans="1:12" ht="12.75" customHeight="1" x14ac:dyDescent="0.25">
      <c r="A188" s="194"/>
      <c r="B188" s="172"/>
      <c r="C188" s="172"/>
      <c r="D188" s="181"/>
      <c r="E188" s="118">
        <f t="shared" si="9"/>
        <v>0</v>
      </c>
      <c r="F188" s="1"/>
      <c r="G188" s="172"/>
      <c r="H188" s="172"/>
      <c r="I188" s="2"/>
      <c r="J188" s="172"/>
      <c r="K188" s="172"/>
      <c r="L188" s="119">
        <f t="shared" si="10"/>
        <v>0</v>
      </c>
    </row>
    <row r="189" spans="1:12" ht="12.75" customHeight="1" x14ac:dyDescent="0.25">
      <c r="A189" s="194"/>
      <c r="B189" s="172"/>
      <c r="C189" s="172"/>
      <c r="D189" s="181"/>
      <c r="E189" s="118">
        <f t="shared" si="9"/>
        <v>0</v>
      </c>
      <c r="F189" s="1"/>
      <c r="G189" s="172"/>
      <c r="H189" s="172"/>
      <c r="I189" s="2"/>
      <c r="J189" s="172"/>
      <c r="K189" s="172"/>
      <c r="L189" s="119">
        <f t="shared" si="10"/>
        <v>0</v>
      </c>
    </row>
    <row r="190" spans="1:12" ht="12.75" customHeight="1" x14ac:dyDescent="0.25">
      <c r="A190" s="194"/>
      <c r="B190" s="172"/>
      <c r="C190" s="172"/>
      <c r="D190" s="181"/>
      <c r="E190" s="118">
        <f t="shared" si="9"/>
        <v>0</v>
      </c>
      <c r="F190" s="1"/>
      <c r="G190" s="172"/>
      <c r="H190" s="172"/>
      <c r="I190" s="2"/>
      <c r="J190" s="172"/>
      <c r="K190" s="172"/>
      <c r="L190" s="119">
        <f t="shared" si="10"/>
        <v>0</v>
      </c>
    </row>
    <row r="191" spans="1:12" ht="12.75" customHeight="1" x14ac:dyDescent="0.25">
      <c r="A191" s="194"/>
      <c r="B191" s="172"/>
      <c r="C191" s="172"/>
      <c r="D191" s="181"/>
      <c r="E191" s="118">
        <f t="shared" si="9"/>
        <v>0</v>
      </c>
      <c r="F191" s="1"/>
      <c r="G191" s="172"/>
      <c r="H191" s="172"/>
      <c r="I191" s="2"/>
      <c r="J191" s="172"/>
      <c r="K191" s="172"/>
      <c r="L191" s="119">
        <f t="shared" si="10"/>
        <v>0</v>
      </c>
    </row>
    <row r="192" spans="1:12" ht="12.75" customHeight="1" x14ac:dyDescent="0.25">
      <c r="A192" s="194"/>
      <c r="B192" s="172"/>
      <c r="C192" s="172"/>
      <c r="D192" s="181"/>
      <c r="E192" s="118">
        <f t="shared" si="9"/>
        <v>0</v>
      </c>
      <c r="F192" s="1"/>
      <c r="G192" s="172"/>
      <c r="H192" s="172"/>
      <c r="I192" s="2"/>
      <c r="J192" s="172"/>
      <c r="K192" s="172"/>
      <c r="L192" s="119">
        <f t="shared" si="10"/>
        <v>0</v>
      </c>
    </row>
    <row r="193" spans="1:12" ht="12.75" customHeight="1" x14ac:dyDescent="0.25">
      <c r="A193" s="194"/>
      <c r="B193" s="172"/>
      <c r="C193" s="172"/>
      <c r="D193" s="181"/>
      <c r="E193" s="118">
        <f t="shared" si="9"/>
        <v>0</v>
      </c>
      <c r="F193" s="1"/>
      <c r="G193" s="172"/>
      <c r="H193" s="172"/>
      <c r="I193" s="2"/>
      <c r="J193" s="172"/>
      <c r="K193" s="172"/>
      <c r="L193" s="119">
        <f t="shared" si="10"/>
        <v>0</v>
      </c>
    </row>
    <row r="194" spans="1:12" ht="12.75" customHeight="1" x14ac:dyDescent="0.25">
      <c r="A194" s="194"/>
      <c r="B194" s="172"/>
      <c r="C194" s="172"/>
      <c r="D194" s="181"/>
      <c r="E194" s="118">
        <f t="shared" si="9"/>
        <v>0</v>
      </c>
      <c r="F194" s="1"/>
      <c r="G194" s="172"/>
      <c r="H194" s="172"/>
      <c r="I194" s="2"/>
      <c r="J194" s="172"/>
      <c r="K194" s="172"/>
      <c r="L194" s="119">
        <f t="shared" si="10"/>
        <v>0</v>
      </c>
    </row>
    <row r="195" spans="1:12" ht="12.75" customHeight="1" x14ac:dyDescent="0.25">
      <c r="A195" s="194"/>
      <c r="B195" s="172"/>
      <c r="C195" s="172"/>
      <c r="D195" s="181"/>
      <c r="E195" s="118">
        <f t="shared" si="9"/>
        <v>0</v>
      </c>
      <c r="F195" s="1"/>
      <c r="G195" s="172"/>
      <c r="H195" s="172"/>
      <c r="I195" s="2"/>
      <c r="J195" s="172"/>
      <c r="K195" s="172"/>
      <c r="L195" s="119">
        <f t="shared" si="10"/>
        <v>0</v>
      </c>
    </row>
    <row r="196" spans="1:12" ht="12.75" customHeight="1" x14ac:dyDescent="0.25">
      <c r="A196" s="194"/>
      <c r="B196" s="172"/>
      <c r="C196" s="172"/>
      <c r="D196" s="181"/>
      <c r="E196" s="118">
        <f t="shared" si="9"/>
        <v>0</v>
      </c>
      <c r="F196" s="1"/>
      <c r="G196" s="172"/>
      <c r="H196" s="172"/>
      <c r="I196" s="2"/>
      <c r="J196" s="172"/>
      <c r="K196" s="172"/>
      <c r="L196" s="119">
        <f t="shared" si="10"/>
        <v>0</v>
      </c>
    </row>
    <row r="197" spans="1:12" ht="12.75" customHeight="1" x14ac:dyDescent="0.25">
      <c r="A197" s="194"/>
      <c r="B197" s="172"/>
      <c r="C197" s="172"/>
      <c r="D197" s="181"/>
      <c r="E197" s="118">
        <f t="shared" si="9"/>
        <v>0</v>
      </c>
      <c r="F197" s="1"/>
      <c r="G197" s="172"/>
      <c r="H197" s="172"/>
      <c r="I197" s="2"/>
      <c r="J197" s="172"/>
      <c r="K197" s="172"/>
      <c r="L197" s="119">
        <f t="shared" si="10"/>
        <v>0</v>
      </c>
    </row>
    <row r="198" spans="1:12" ht="12.75" customHeight="1" x14ac:dyDescent="0.25">
      <c r="A198" s="194"/>
      <c r="B198" s="172"/>
      <c r="C198" s="172"/>
      <c r="D198" s="181"/>
      <c r="E198" s="118">
        <f t="shared" si="9"/>
        <v>0</v>
      </c>
      <c r="F198" s="1"/>
      <c r="G198" s="172"/>
      <c r="H198" s="172"/>
      <c r="I198" s="2"/>
      <c r="J198" s="172"/>
      <c r="K198" s="172"/>
      <c r="L198" s="119">
        <f t="shared" si="10"/>
        <v>0</v>
      </c>
    </row>
    <row r="199" spans="1:12" ht="12.75" customHeight="1" x14ac:dyDescent="0.25">
      <c r="A199" s="194"/>
      <c r="B199" s="172"/>
      <c r="C199" s="172"/>
      <c r="D199" s="181"/>
      <c r="E199" s="118">
        <f t="shared" si="9"/>
        <v>0</v>
      </c>
      <c r="F199" s="1"/>
      <c r="G199" s="172"/>
      <c r="H199" s="172"/>
      <c r="I199" s="2"/>
      <c r="J199" s="172"/>
      <c r="K199" s="172"/>
      <c r="L199" s="119">
        <f t="shared" si="10"/>
        <v>0</v>
      </c>
    </row>
    <row r="200" spans="1:12" ht="12.75" customHeight="1" x14ac:dyDescent="0.25">
      <c r="A200" s="194"/>
      <c r="B200" s="172"/>
      <c r="C200" s="172"/>
      <c r="D200" s="181"/>
      <c r="E200" s="118">
        <f t="shared" si="9"/>
        <v>0</v>
      </c>
      <c r="F200" s="1"/>
      <c r="G200" s="172"/>
      <c r="H200" s="172"/>
      <c r="I200" s="2"/>
      <c r="J200" s="172"/>
      <c r="K200" s="172"/>
      <c r="L200" s="119">
        <f t="shared" si="10"/>
        <v>0</v>
      </c>
    </row>
    <row r="201" spans="1:12" ht="12.75" customHeight="1" x14ac:dyDescent="0.25">
      <c r="A201" s="194"/>
      <c r="B201" s="172"/>
      <c r="C201" s="172"/>
      <c r="D201" s="181"/>
      <c r="E201" s="118">
        <f t="shared" si="9"/>
        <v>0</v>
      </c>
      <c r="F201" s="1"/>
      <c r="G201" s="172"/>
      <c r="H201" s="172"/>
      <c r="I201" s="2"/>
      <c r="J201" s="172"/>
      <c r="K201" s="172"/>
      <c r="L201" s="119">
        <f t="shared" si="10"/>
        <v>0</v>
      </c>
    </row>
    <row r="202" spans="1:12" ht="12.75" customHeight="1" x14ac:dyDescent="0.25">
      <c r="A202" s="194"/>
      <c r="B202" s="172"/>
      <c r="C202" s="172"/>
      <c r="D202" s="181"/>
      <c r="E202" s="118">
        <f t="shared" si="9"/>
        <v>0</v>
      </c>
      <c r="F202" s="1"/>
      <c r="G202" s="172"/>
      <c r="H202" s="172"/>
      <c r="I202" s="2"/>
      <c r="J202" s="172"/>
      <c r="K202" s="172"/>
      <c r="L202" s="119">
        <f t="shared" si="10"/>
        <v>0</v>
      </c>
    </row>
    <row r="203" spans="1:12" ht="12.75" customHeight="1" x14ac:dyDescent="0.25">
      <c r="A203" s="194"/>
      <c r="B203" s="172"/>
      <c r="C203" s="172"/>
      <c r="D203" s="181"/>
      <c r="E203" s="118">
        <f t="shared" si="9"/>
        <v>0</v>
      </c>
      <c r="F203" s="1"/>
      <c r="G203" s="172"/>
      <c r="H203" s="172"/>
      <c r="I203" s="2"/>
      <c r="J203" s="172"/>
      <c r="K203" s="172"/>
      <c r="L203" s="119">
        <f t="shared" si="10"/>
        <v>0</v>
      </c>
    </row>
    <row r="204" spans="1:12" ht="12.75" customHeight="1" x14ac:dyDescent="0.25">
      <c r="A204" s="194"/>
      <c r="B204" s="172"/>
      <c r="C204" s="172"/>
      <c r="D204" s="181"/>
      <c r="E204" s="118">
        <f t="shared" si="9"/>
        <v>0</v>
      </c>
      <c r="F204" s="1"/>
      <c r="G204" s="172"/>
      <c r="H204" s="172"/>
      <c r="I204" s="2"/>
      <c r="J204" s="172"/>
      <c r="K204" s="172"/>
      <c r="L204" s="119">
        <f t="shared" si="10"/>
        <v>0</v>
      </c>
    </row>
    <row r="205" spans="1:12" ht="12.75" customHeight="1" x14ac:dyDescent="0.25">
      <c r="A205" s="194"/>
      <c r="B205" s="172"/>
      <c r="C205" s="172"/>
      <c r="D205" s="181"/>
      <c r="E205" s="118">
        <f t="shared" si="9"/>
        <v>0</v>
      </c>
      <c r="F205" s="1"/>
      <c r="G205" s="172"/>
      <c r="H205" s="172"/>
      <c r="I205" s="2"/>
      <c r="J205" s="172"/>
      <c r="K205" s="172"/>
      <c r="L205" s="119">
        <f t="shared" si="10"/>
        <v>0</v>
      </c>
    </row>
    <row r="206" spans="1:12" ht="12.75" customHeight="1" x14ac:dyDescent="0.25">
      <c r="A206" s="194"/>
      <c r="B206" s="172"/>
      <c r="C206" s="172"/>
      <c r="D206" s="181"/>
      <c r="E206" s="118">
        <f t="shared" si="9"/>
        <v>0</v>
      </c>
      <c r="F206" s="1"/>
      <c r="G206" s="172"/>
      <c r="H206" s="172"/>
      <c r="I206" s="2"/>
      <c r="J206" s="172"/>
      <c r="K206" s="172"/>
      <c r="L206" s="119">
        <f t="shared" si="10"/>
        <v>0</v>
      </c>
    </row>
    <row r="207" spans="1:12" ht="12.75" customHeight="1" x14ac:dyDescent="0.25">
      <c r="A207" s="194"/>
      <c r="B207" s="172"/>
      <c r="C207" s="172"/>
      <c r="D207" s="181"/>
      <c r="E207" s="118">
        <f t="shared" ref="E207:E220" si="11">ROUND((C207*D207),0)</f>
        <v>0</v>
      </c>
      <c r="F207" s="1"/>
      <c r="G207" s="172"/>
      <c r="H207" s="172"/>
      <c r="I207" s="2"/>
      <c r="J207" s="172"/>
      <c r="K207" s="172"/>
      <c r="L207" s="119">
        <f t="shared" ref="L207:L220" si="12">SUM(E207,F207,I207)</f>
        <v>0</v>
      </c>
    </row>
    <row r="208" spans="1:12" ht="12.75" customHeight="1" x14ac:dyDescent="0.25">
      <c r="A208" s="194"/>
      <c r="B208" s="172"/>
      <c r="C208" s="172"/>
      <c r="D208" s="181"/>
      <c r="E208" s="118">
        <f t="shared" si="11"/>
        <v>0</v>
      </c>
      <c r="F208" s="1"/>
      <c r="G208" s="172"/>
      <c r="H208" s="172"/>
      <c r="I208" s="2"/>
      <c r="J208" s="172"/>
      <c r="K208" s="172"/>
      <c r="L208" s="119">
        <f t="shared" si="12"/>
        <v>0</v>
      </c>
    </row>
    <row r="209" spans="1:12" ht="12.75" customHeight="1" x14ac:dyDescent="0.25">
      <c r="A209" s="194"/>
      <c r="B209" s="172"/>
      <c r="C209" s="172"/>
      <c r="D209" s="181"/>
      <c r="E209" s="118">
        <f t="shared" si="11"/>
        <v>0</v>
      </c>
      <c r="F209" s="1"/>
      <c r="G209" s="172"/>
      <c r="H209" s="172"/>
      <c r="I209" s="2"/>
      <c r="J209" s="172"/>
      <c r="K209" s="172"/>
      <c r="L209" s="119">
        <f t="shared" si="12"/>
        <v>0</v>
      </c>
    </row>
    <row r="210" spans="1:12" ht="12.75" customHeight="1" x14ac:dyDescent="0.25">
      <c r="A210" s="194"/>
      <c r="B210" s="172"/>
      <c r="C210" s="172"/>
      <c r="D210" s="181"/>
      <c r="E210" s="118">
        <f t="shared" si="11"/>
        <v>0</v>
      </c>
      <c r="F210" s="1"/>
      <c r="G210" s="172"/>
      <c r="H210" s="172"/>
      <c r="I210" s="2"/>
      <c r="J210" s="172"/>
      <c r="K210" s="172"/>
      <c r="L210" s="119">
        <f t="shared" si="12"/>
        <v>0</v>
      </c>
    </row>
    <row r="211" spans="1:12" ht="12.75" customHeight="1" x14ac:dyDescent="0.25">
      <c r="A211" s="194"/>
      <c r="B211" s="172"/>
      <c r="C211" s="172"/>
      <c r="D211" s="181"/>
      <c r="E211" s="118">
        <f t="shared" si="11"/>
        <v>0</v>
      </c>
      <c r="F211" s="1"/>
      <c r="G211" s="172"/>
      <c r="H211" s="172"/>
      <c r="I211" s="2"/>
      <c r="J211" s="172"/>
      <c r="K211" s="172"/>
      <c r="L211" s="119">
        <f t="shared" si="12"/>
        <v>0</v>
      </c>
    </row>
    <row r="212" spans="1:12" ht="12.75" customHeight="1" x14ac:dyDescent="0.25">
      <c r="A212" s="194"/>
      <c r="B212" s="172"/>
      <c r="C212" s="172"/>
      <c r="D212" s="181"/>
      <c r="E212" s="118">
        <f t="shared" si="11"/>
        <v>0</v>
      </c>
      <c r="F212" s="1"/>
      <c r="G212" s="172"/>
      <c r="H212" s="172"/>
      <c r="I212" s="2"/>
      <c r="J212" s="172"/>
      <c r="K212" s="172"/>
      <c r="L212" s="119">
        <f t="shared" si="12"/>
        <v>0</v>
      </c>
    </row>
    <row r="213" spans="1:12" ht="12.75" customHeight="1" x14ac:dyDescent="0.25">
      <c r="A213" s="194"/>
      <c r="B213" s="172"/>
      <c r="C213" s="172"/>
      <c r="D213" s="181"/>
      <c r="E213" s="118">
        <f t="shared" si="11"/>
        <v>0</v>
      </c>
      <c r="F213" s="1"/>
      <c r="G213" s="172"/>
      <c r="H213" s="172"/>
      <c r="I213" s="2"/>
      <c r="J213" s="172"/>
      <c r="K213" s="172"/>
      <c r="L213" s="119">
        <f t="shared" si="12"/>
        <v>0</v>
      </c>
    </row>
    <row r="214" spans="1:12" ht="12.75" customHeight="1" x14ac:dyDescent="0.25">
      <c r="A214" s="194"/>
      <c r="B214" s="172"/>
      <c r="C214" s="172"/>
      <c r="D214" s="181"/>
      <c r="E214" s="118">
        <f t="shared" si="11"/>
        <v>0</v>
      </c>
      <c r="F214" s="1"/>
      <c r="G214" s="172"/>
      <c r="H214" s="172"/>
      <c r="I214" s="2"/>
      <c r="J214" s="172"/>
      <c r="K214" s="172"/>
      <c r="L214" s="119">
        <f t="shared" si="12"/>
        <v>0</v>
      </c>
    </row>
    <row r="215" spans="1:12" x14ac:dyDescent="0.25">
      <c r="A215" s="194"/>
      <c r="B215" s="172"/>
      <c r="C215" s="172"/>
      <c r="D215" s="181"/>
      <c r="E215" s="118">
        <f t="shared" si="11"/>
        <v>0</v>
      </c>
      <c r="F215" s="1"/>
      <c r="G215" s="172"/>
      <c r="H215" s="172"/>
      <c r="I215" s="2"/>
      <c r="J215" s="172"/>
      <c r="K215" s="172"/>
      <c r="L215" s="119">
        <f t="shared" si="12"/>
        <v>0</v>
      </c>
    </row>
    <row r="216" spans="1:12" x14ac:dyDescent="0.25">
      <c r="A216" s="194"/>
      <c r="B216" s="172"/>
      <c r="C216" s="172"/>
      <c r="D216" s="181"/>
      <c r="E216" s="118">
        <f t="shared" si="11"/>
        <v>0</v>
      </c>
      <c r="F216" s="1"/>
      <c r="G216" s="172"/>
      <c r="H216" s="172"/>
      <c r="I216" s="2"/>
      <c r="J216" s="172"/>
      <c r="K216" s="172"/>
      <c r="L216" s="119">
        <f t="shared" si="12"/>
        <v>0</v>
      </c>
    </row>
    <row r="217" spans="1:12" x14ac:dyDescent="0.25">
      <c r="A217" s="194"/>
      <c r="B217" s="172"/>
      <c r="C217" s="172"/>
      <c r="D217" s="181"/>
      <c r="E217" s="118">
        <f t="shared" si="11"/>
        <v>0</v>
      </c>
      <c r="F217" s="1"/>
      <c r="G217" s="172"/>
      <c r="H217" s="172"/>
      <c r="I217" s="2"/>
      <c r="J217" s="172"/>
      <c r="K217" s="172"/>
      <c r="L217" s="119">
        <f t="shared" si="12"/>
        <v>0</v>
      </c>
    </row>
    <row r="218" spans="1:12" x14ac:dyDescent="0.25">
      <c r="A218" s="194"/>
      <c r="B218" s="172"/>
      <c r="C218" s="172"/>
      <c r="D218" s="181"/>
      <c r="E218" s="118">
        <f t="shared" si="11"/>
        <v>0</v>
      </c>
      <c r="F218" s="1"/>
      <c r="G218" s="172"/>
      <c r="H218" s="172"/>
      <c r="I218" s="2"/>
      <c r="J218" s="172"/>
      <c r="K218" s="172"/>
      <c r="L218" s="119">
        <f t="shared" si="12"/>
        <v>0</v>
      </c>
    </row>
    <row r="219" spans="1:12" x14ac:dyDescent="0.25">
      <c r="A219" s="194"/>
      <c r="B219" s="172"/>
      <c r="C219" s="172"/>
      <c r="D219" s="181"/>
      <c r="E219" s="118">
        <f t="shared" si="11"/>
        <v>0</v>
      </c>
      <c r="F219" s="1"/>
      <c r="G219" s="172"/>
      <c r="H219" s="172"/>
      <c r="I219" s="2"/>
      <c r="J219" s="172"/>
      <c r="K219" s="172"/>
      <c r="L219" s="119">
        <f t="shared" si="12"/>
        <v>0</v>
      </c>
    </row>
    <row r="220" spans="1:12" x14ac:dyDescent="0.25">
      <c r="A220" s="194"/>
      <c r="B220" s="172"/>
      <c r="C220" s="172"/>
      <c r="D220" s="181"/>
      <c r="E220" s="118">
        <f t="shared" si="11"/>
        <v>0</v>
      </c>
      <c r="F220" s="1"/>
      <c r="G220" s="172"/>
      <c r="H220" s="172"/>
      <c r="I220" s="2"/>
      <c r="J220" s="172"/>
      <c r="K220" s="172"/>
      <c r="L220" s="119">
        <f t="shared" si="12"/>
        <v>0</v>
      </c>
    </row>
    <row r="221" spans="1:12" x14ac:dyDescent="0.25">
      <c r="A221" s="194"/>
      <c r="B221" s="172"/>
      <c r="C221" s="172"/>
      <c r="D221" s="181"/>
      <c r="E221" s="118">
        <f t="shared" ref="E221" si="13">ROUND((C221*D221),0)</f>
        <v>0</v>
      </c>
      <c r="F221" s="1"/>
      <c r="G221" s="172"/>
      <c r="H221" s="172"/>
      <c r="I221" s="2"/>
      <c r="J221" s="172"/>
      <c r="K221" s="172"/>
      <c r="L221" s="119">
        <f t="shared" ref="L221" si="14">SUM(E221,F221,I221)</f>
        <v>0</v>
      </c>
    </row>
  </sheetData>
  <sheetProtection algorithmName="SHA-512" hashValue="EMLf+XE8Q1qfTbzwkaEXYZ73MN7cD8j30HXhSbXjVsSv6/lnhHgcfkjgWcabjXjeyyCwRvb+99wz5x1HiXKspA==" saltValue="CoXeVIwepG4acjwZgC1gEg==" spinCount="100000" sheet="1" objects="1" scenarios="1"/>
  <mergeCells count="1">
    <mergeCell ref="H4:K11"/>
  </mergeCells>
  <dataValidations count="5">
    <dataValidation type="list" allowBlank="1" showInputMessage="1" showErrorMessage="1" errorTitle="Drop-Down Menu" error="You must select from the drop-down menu; click on the down arrow at the right-hand side of the cell." sqref="K15:K221 H15:H221" xr:uid="{00000000-0002-0000-0200-000000000000}">
      <formula1>"in-hand, pledged, applied for"</formula1>
    </dataValidation>
    <dataValidation allowBlank="1" showInputMessage="1" showErrorMessage="1" errorTitle="Enter numeric data only" error="Enter numeric data only" sqref="G15:G221 C15:C221 J15:J221" xr:uid="{00000000-0002-0000-0200-000001000000}"/>
    <dataValidation type="decimal" allowBlank="1" showInputMessage="1" showErrorMessage="1" errorTitle="Enter dollar value" error="You may not enter text." sqref="F15:F221" xr:uid="{00000000-0002-0000-0200-000002000000}">
      <formula1>0</formula1>
      <formula2>10000000</formula2>
    </dataValidation>
    <dataValidation type="decimal" allowBlank="1" showInputMessage="1" showErrorMessage="1" errorTitle="Dollar value" error="You must enter a numeric value.  You may not enter text." promptTitle="Dollar value" prompt="You must enter numeric data.  Do not enter text." sqref="E15:E221 I15:I221" xr:uid="{00000000-0002-0000-0200-000003000000}">
      <formula1>0</formula1>
      <formula2>10000000</formula2>
    </dataValidation>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B15:B221" xr:uid="{00000000-0002-0000-0200-000004000000}">
      <formula1>"personnel, supplies, contractual, travel, field trip fees, other, indirect"</formula1>
    </dataValidation>
  </dataValidations>
  <pageMargins left="0.1" right="0.1" top="0.25" bottom="0.4" header="0.25" footer="0.2"/>
  <pageSetup fitToHeight="0" orientation="landscape" r:id="rId1"/>
  <headerFooter>
    <oddFooter>&amp;CApplication Budget, p.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B29"/>
  <sheetViews>
    <sheetView zoomScaleNormal="100" workbookViewId="0">
      <selection activeCell="B28" sqref="B28"/>
    </sheetView>
  </sheetViews>
  <sheetFormatPr defaultColWidth="9.109375" defaultRowHeight="13.2" x14ac:dyDescent="0.25"/>
  <cols>
    <col min="1" max="1" width="17.6640625" style="4" customWidth="1"/>
    <col min="2" max="2" width="110.33203125" style="4" customWidth="1"/>
    <col min="3" max="16384" width="9.109375" style="4"/>
  </cols>
  <sheetData>
    <row r="1" spans="1:2" ht="30.75" customHeight="1" thickTop="1" x14ac:dyDescent="0.25">
      <c r="A1" s="93"/>
      <c r="B1" s="94" t="s">
        <v>87</v>
      </c>
    </row>
    <row r="2" spans="1:2" ht="84" customHeight="1" thickBot="1" x14ac:dyDescent="0.3">
      <c r="A2" s="95"/>
      <c r="B2" s="96" t="s">
        <v>107</v>
      </c>
    </row>
    <row r="3" spans="1:2" s="56" customFormat="1" ht="19.5" customHeight="1" thickTop="1" x14ac:dyDescent="0.25">
      <c r="A3" s="88" t="s">
        <v>213</v>
      </c>
      <c r="B3" s="54" t="s">
        <v>72</v>
      </c>
    </row>
    <row r="4" spans="1:2" s="55" customFormat="1" ht="45" customHeight="1" x14ac:dyDescent="0.25">
      <c r="A4" s="128" t="s">
        <v>121</v>
      </c>
      <c r="B4" s="129" t="s">
        <v>142</v>
      </c>
    </row>
    <row r="5" spans="1:2" s="55" customFormat="1" ht="21.75" customHeight="1" x14ac:dyDescent="0.25">
      <c r="A5" s="48" t="s">
        <v>186</v>
      </c>
      <c r="B5" s="51" t="s">
        <v>175</v>
      </c>
    </row>
    <row r="6" spans="1:2" s="55" customFormat="1" ht="24.75" customHeight="1" x14ac:dyDescent="0.25">
      <c r="A6" s="48" t="s">
        <v>187</v>
      </c>
      <c r="B6" s="51" t="s">
        <v>73</v>
      </c>
    </row>
    <row r="7" spans="1:2" ht="43.5" customHeight="1" x14ac:dyDescent="0.25">
      <c r="A7" s="53" t="s">
        <v>110</v>
      </c>
      <c r="B7" s="54" t="s">
        <v>140</v>
      </c>
    </row>
    <row r="8" spans="1:2" ht="201" customHeight="1" x14ac:dyDescent="0.25">
      <c r="A8" s="42" t="s">
        <v>42</v>
      </c>
      <c r="B8" s="43" t="s">
        <v>214</v>
      </c>
    </row>
    <row r="9" spans="1:2" ht="52.5" customHeight="1" x14ac:dyDescent="0.25">
      <c r="A9" s="3" t="s">
        <v>41</v>
      </c>
      <c r="B9" s="8" t="s">
        <v>141</v>
      </c>
    </row>
    <row r="10" spans="1:2" ht="76.5" customHeight="1" x14ac:dyDescent="0.25">
      <c r="A10" s="5"/>
      <c r="B10" s="5" t="s">
        <v>215</v>
      </c>
    </row>
    <row r="11" spans="1:2" ht="51" customHeight="1" x14ac:dyDescent="0.25">
      <c r="A11" s="5"/>
      <c r="B11" s="5" t="s">
        <v>16</v>
      </c>
    </row>
    <row r="12" spans="1:2" ht="32.25" customHeight="1" x14ac:dyDescent="0.25">
      <c r="A12" s="5"/>
      <c r="B12" s="5" t="s">
        <v>143</v>
      </c>
    </row>
    <row r="13" spans="1:2" ht="64.5" customHeight="1" x14ac:dyDescent="0.25">
      <c r="A13" s="5"/>
      <c r="B13" s="5" t="s">
        <v>17</v>
      </c>
    </row>
    <row r="14" spans="1:2" ht="36.75" customHeight="1" x14ac:dyDescent="0.25">
      <c r="A14" s="5"/>
      <c r="B14" s="5" t="s">
        <v>15</v>
      </c>
    </row>
    <row r="15" spans="1:2" ht="24.75" customHeight="1" x14ac:dyDescent="0.25">
      <c r="A15" s="5"/>
      <c r="B15" s="5" t="s">
        <v>2</v>
      </c>
    </row>
    <row r="16" spans="1:2" ht="34.5" customHeight="1" x14ac:dyDescent="0.25">
      <c r="A16" s="5"/>
      <c r="B16" s="5" t="s">
        <v>18</v>
      </c>
    </row>
    <row r="17" spans="1:2" ht="45" customHeight="1" x14ac:dyDescent="0.25">
      <c r="A17" s="132" t="s">
        <v>43</v>
      </c>
      <c r="B17" s="133" t="s">
        <v>148</v>
      </c>
    </row>
    <row r="18" spans="1:2" ht="153.75" customHeight="1" x14ac:dyDescent="0.25">
      <c r="A18" s="46" t="s">
        <v>188</v>
      </c>
      <c r="B18" s="45" t="s">
        <v>216</v>
      </c>
    </row>
    <row r="19" spans="1:2" ht="60.75" customHeight="1" x14ac:dyDescent="0.25">
      <c r="A19" s="42" t="s">
        <v>209</v>
      </c>
      <c r="B19" s="43" t="s">
        <v>208</v>
      </c>
    </row>
    <row r="20" spans="1:2" ht="52.8" x14ac:dyDescent="0.25">
      <c r="A20" s="42" t="s">
        <v>189</v>
      </c>
      <c r="B20" s="43" t="s">
        <v>171</v>
      </c>
    </row>
    <row r="21" spans="1:2" ht="42" customHeight="1" x14ac:dyDescent="0.25">
      <c r="A21" s="132" t="s">
        <v>190</v>
      </c>
      <c r="B21" s="134" t="s">
        <v>144</v>
      </c>
    </row>
    <row r="22" spans="1:2" ht="46.5" customHeight="1" x14ac:dyDescent="0.25">
      <c r="A22" s="44" t="s">
        <v>191</v>
      </c>
      <c r="B22" s="43" t="s">
        <v>150</v>
      </c>
    </row>
    <row r="23" spans="1:2" ht="42" customHeight="1" x14ac:dyDescent="0.25">
      <c r="A23" s="44" t="s">
        <v>192</v>
      </c>
      <c r="B23" s="43" t="s">
        <v>151</v>
      </c>
    </row>
    <row r="24" spans="1:2" ht="33.75" customHeight="1" x14ac:dyDescent="0.25">
      <c r="A24" s="44" t="s">
        <v>193</v>
      </c>
      <c r="B24" s="43" t="s">
        <v>88</v>
      </c>
    </row>
    <row r="25" spans="1:2" ht="71.25" customHeight="1" x14ac:dyDescent="0.25">
      <c r="A25" s="42" t="s">
        <v>183</v>
      </c>
      <c r="B25" s="43" t="s">
        <v>194</v>
      </c>
    </row>
    <row r="26" spans="1:2" s="25" customFormat="1" ht="71.25" customHeight="1" x14ac:dyDescent="0.25">
      <c r="A26" s="73"/>
      <c r="B26" s="25" t="s">
        <v>152</v>
      </c>
    </row>
    <row r="27" spans="1:2" x14ac:dyDescent="0.25">
      <c r="A27" s="74"/>
      <c r="B27" s="25"/>
    </row>
    <row r="28" spans="1:2" ht="26.4" x14ac:dyDescent="0.25">
      <c r="B28" s="28" t="s">
        <v>153</v>
      </c>
    </row>
    <row r="29" spans="1:2" ht="12.75" customHeight="1" x14ac:dyDescent="0.25"/>
  </sheetData>
  <sheetProtection algorithmName="SHA-512" hashValue="8rcercL2wwEmQCTMUuJGkVdPqKbzY/8qv+BAfeu6YpZ1y9yN2NXlXm1r2eUb6KADiFmlkDiMo7L59jkvyrLB7A==" saltValue="Ke/FwfeeiDJWkpR1FN0JYA==" spinCount="100000" sheet="1" objects="1" scenarios="1"/>
  <phoneticPr fontId="0" type="noConversion"/>
  <pageMargins left="0.5" right="0.5" top="0.5" bottom="0.5" header="0.5" footer="0.5"/>
  <pageSetup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DU439"/>
  <sheetViews>
    <sheetView zoomScale="110" zoomScaleNormal="110" workbookViewId="0">
      <pane xSplit="4" ySplit="18" topLeftCell="E19" activePane="bottomRight" state="frozen"/>
      <selection pane="topRight" activeCell="E1" sqref="E1"/>
      <selection pane="bottomLeft" activeCell="A22" sqref="A22"/>
      <selection pane="bottomRight" activeCell="F20" sqref="F20"/>
    </sheetView>
  </sheetViews>
  <sheetFormatPr defaultColWidth="9.109375" defaultRowHeight="13.2" x14ac:dyDescent="0.25"/>
  <cols>
    <col min="1" max="1" width="7.44140625" customWidth="1"/>
    <col min="2" max="2" width="31.88671875" style="223" customWidth="1"/>
    <col min="3" max="3" width="13.88671875" style="57" customWidth="1"/>
    <col min="4" max="4" width="9.5546875" style="59" customWidth="1"/>
    <col min="5" max="5" width="6.33203125" style="59" customWidth="1"/>
    <col min="6" max="6" width="12.44140625" style="63" customWidth="1"/>
    <col min="7" max="7" width="11.6640625" style="64" customWidth="1"/>
    <col min="8" max="8" width="12.33203125" style="64" customWidth="1"/>
    <col min="9" max="9" width="11.44140625" style="64" customWidth="1"/>
    <col min="10" max="10" width="12.6640625" style="64" customWidth="1"/>
    <col min="11" max="11" width="11.33203125" style="62" customWidth="1"/>
    <col min="12" max="12" width="10.109375" style="63" customWidth="1"/>
    <col min="13" max="13" width="9.88671875" style="64" customWidth="1"/>
    <col min="14" max="14" width="13" style="64" customWidth="1"/>
    <col min="15" max="15" width="14.109375" style="64" customWidth="1"/>
    <col min="16" max="16" width="14.6640625" style="64" customWidth="1"/>
    <col min="17" max="17" width="15.109375" style="62" customWidth="1"/>
    <col min="18" max="18" width="10.109375" style="63" customWidth="1"/>
    <col min="19" max="19" width="9.88671875" style="64" customWidth="1"/>
    <col min="20" max="20" width="12.88671875" style="64" customWidth="1"/>
    <col min="21" max="21" width="14.109375" style="64" customWidth="1"/>
    <col min="22" max="22" width="14.6640625" style="64" customWidth="1"/>
    <col min="23" max="23" width="15.109375" style="62" customWidth="1"/>
    <col min="24" max="24" width="10.109375" style="63" customWidth="1"/>
    <col min="25" max="25" width="9.88671875" style="64" customWidth="1"/>
    <col min="26" max="26" width="13.33203125" style="64" customWidth="1"/>
    <col min="27" max="27" width="14.109375" style="64" customWidth="1"/>
    <col min="28" max="28" width="14.6640625" style="64" customWidth="1"/>
    <col min="29" max="29" width="15.109375" style="62" customWidth="1"/>
    <col min="30" max="30" width="10.109375" style="63" customWidth="1"/>
    <col min="31" max="31" width="9.88671875" style="64" customWidth="1"/>
    <col min="32" max="32" width="13.109375" style="64" customWidth="1"/>
    <col min="33" max="33" width="14.109375" style="64" customWidth="1"/>
    <col min="34" max="34" width="14.6640625" style="64" customWidth="1"/>
    <col min="35" max="35" width="15.109375" style="62" customWidth="1"/>
    <col min="36" max="36" width="10.109375" style="63" customWidth="1"/>
    <col min="37" max="37" width="9.88671875" style="64" customWidth="1"/>
    <col min="38" max="38" width="13" style="64" customWidth="1"/>
    <col min="39" max="39" width="14.109375" style="64" customWidth="1"/>
    <col min="40" max="40" width="14.6640625" style="64" customWidth="1"/>
    <col min="41" max="41" width="15.109375" style="62" customWidth="1"/>
    <col min="42" max="42" width="10.109375" style="63" customWidth="1"/>
    <col min="43" max="43" width="9.88671875" style="64" customWidth="1"/>
    <col min="44" max="44" width="12.88671875" style="64" customWidth="1"/>
    <col min="45" max="45" width="14.109375" style="64" customWidth="1"/>
    <col min="46" max="46" width="14.6640625" style="64" customWidth="1"/>
    <col min="47" max="47" width="15.109375" style="62" customWidth="1"/>
    <col min="48" max="48" width="10.109375" style="63" customWidth="1"/>
    <col min="49" max="49" width="9.88671875" style="64" customWidth="1"/>
    <col min="50" max="50" width="13.44140625" style="64" customWidth="1"/>
    <col min="51" max="51" width="14.109375" style="64" customWidth="1"/>
    <col min="52" max="52" width="14.6640625" style="64" customWidth="1"/>
    <col min="53" max="53" width="15.109375" style="62" customWidth="1"/>
    <col min="54" max="54" width="10.109375" style="63" customWidth="1"/>
    <col min="55" max="55" width="9.88671875" style="64" customWidth="1"/>
    <col min="56" max="56" width="13.33203125" style="64" customWidth="1"/>
    <col min="57" max="57" width="14.109375" style="64" customWidth="1"/>
    <col min="58" max="58" width="14.6640625" style="64" customWidth="1"/>
    <col min="59" max="59" width="15.109375" style="62" customWidth="1"/>
    <col min="60" max="60" width="10.109375" style="63" customWidth="1"/>
    <col min="61" max="61" width="9.88671875" style="64" customWidth="1"/>
    <col min="62" max="62" width="13" style="64" customWidth="1"/>
    <col min="63" max="63" width="14.109375" style="64" customWidth="1"/>
    <col min="64" max="64" width="14.6640625" style="64" customWidth="1"/>
    <col min="65" max="65" width="15.109375" style="62" customWidth="1"/>
    <col min="66" max="66" width="10.109375" style="63" customWidth="1"/>
    <col min="67" max="67" width="9.88671875" style="64" customWidth="1"/>
    <col min="68" max="68" width="13.33203125" style="64" customWidth="1"/>
    <col min="69" max="69" width="14.109375" style="64" customWidth="1"/>
    <col min="70" max="70" width="14.6640625" style="64" customWidth="1"/>
    <col min="71" max="71" width="15.109375" style="62" customWidth="1"/>
    <col min="72" max="72" width="10.109375" style="63" customWidth="1"/>
    <col min="73" max="73" width="9.88671875" style="64" customWidth="1"/>
    <col min="74" max="74" width="12.5546875" style="64" customWidth="1"/>
    <col min="75" max="75" width="14.109375" style="64" customWidth="1"/>
    <col min="76" max="76" width="14.6640625" style="64" customWidth="1"/>
    <col min="77" max="77" width="15.109375" style="62" customWidth="1"/>
    <col min="78" max="78" width="10.109375" style="63" customWidth="1"/>
    <col min="79" max="79" width="9.88671875" style="64" customWidth="1"/>
    <col min="80" max="80" width="13" style="64" customWidth="1"/>
    <col min="81" max="81" width="14.109375" style="64" customWidth="1"/>
    <col min="82" max="82" width="14.6640625" style="64" customWidth="1"/>
    <col min="83" max="83" width="15.109375" style="62" customWidth="1"/>
    <col min="84" max="84" width="10.109375" style="63" customWidth="1"/>
    <col min="85" max="85" width="9.88671875" style="64" customWidth="1"/>
    <col min="86" max="86" width="13.33203125" style="64" customWidth="1"/>
    <col min="87" max="87" width="14.109375" style="64" customWidth="1"/>
    <col min="88" max="88" width="14.6640625" style="64" customWidth="1"/>
    <col min="89" max="89" width="15.109375" style="62" customWidth="1"/>
    <col min="90" max="90" width="10.109375" style="63" customWidth="1"/>
    <col min="91" max="91" width="9.88671875" style="64" customWidth="1"/>
    <col min="92" max="92" width="13.109375" style="64" customWidth="1"/>
    <col min="93" max="93" width="14.109375" style="64" customWidth="1"/>
    <col min="94" max="94" width="14.6640625" style="64" customWidth="1"/>
    <col min="95" max="95" width="15.109375" style="62" customWidth="1"/>
    <col min="96" max="96" width="10.109375" style="57" customWidth="1"/>
    <col min="97" max="97" width="9.88671875" style="57" customWidth="1"/>
    <col min="98" max="98" width="13.109375" style="57" customWidth="1"/>
    <col min="99" max="99" width="14.109375" style="57" customWidth="1"/>
    <col min="100" max="100" width="14.6640625" style="57" customWidth="1"/>
    <col min="101" max="101" width="15.109375" style="57" customWidth="1"/>
    <col min="102" max="102" width="10.109375" style="57" customWidth="1"/>
    <col min="103" max="103" width="9.88671875" style="57" customWidth="1"/>
    <col min="104" max="104" width="13.109375" style="57" customWidth="1"/>
    <col min="105" max="105" width="14.109375" style="57" customWidth="1"/>
    <col min="106" max="106" width="14.6640625" style="57" customWidth="1"/>
    <col min="107" max="107" width="15.109375" style="57" customWidth="1"/>
    <col min="108" max="108" width="10.109375" style="57" customWidth="1"/>
    <col min="109" max="109" width="9.88671875" style="57" customWidth="1"/>
    <col min="110" max="110" width="13.109375" style="57" customWidth="1"/>
    <col min="111" max="111" width="14.109375" style="57" customWidth="1"/>
    <col min="112" max="112" width="14.6640625" style="57" customWidth="1"/>
    <col min="113" max="113" width="15.109375" style="57" customWidth="1"/>
    <col min="114" max="114" width="10.109375" style="57" customWidth="1"/>
    <col min="115" max="115" width="9.88671875" style="57" customWidth="1"/>
    <col min="116" max="116" width="13.109375" style="57" customWidth="1"/>
    <col min="117" max="117" width="14.109375" style="57" customWidth="1"/>
    <col min="118" max="118" width="14.6640625" style="57" customWidth="1"/>
    <col min="119" max="119" width="15.109375" style="57" customWidth="1"/>
    <col min="120" max="120" width="10.109375" style="57" customWidth="1"/>
    <col min="121" max="121" width="9.88671875" style="57" customWidth="1"/>
    <col min="122" max="122" width="13.109375" style="57" customWidth="1"/>
    <col min="123" max="123" width="14.109375" style="57" customWidth="1"/>
    <col min="124" max="124" width="14.6640625" style="57" customWidth="1"/>
    <col min="125" max="125" width="15.109375" style="57" customWidth="1"/>
    <col min="126" max="16384" width="9.109375" style="57"/>
  </cols>
  <sheetData>
    <row r="1" spans="1:27" customFormat="1" ht="21.75" customHeight="1" thickTop="1" thickBot="1" x14ac:dyDescent="0.45">
      <c r="A1" s="214"/>
      <c r="B1" s="206"/>
      <c r="C1" s="173"/>
      <c r="D1" s="173"/>
      <c r="E1" s="173"/>
      <c r="F1" s="173"/>
      <c r="G1" s="179" t="s">
        <v>112</v>
      </c>
      <c r="H1" s="173"/>
      <c r="I1" s="173"/>
      <c r="J1" s="173"/>
      <c r="K1" s="173"/>
      <c r="L1" s="173"/>
      <c r="M1" s="173"/>
      <c r="N1" s="174"/>
    </row>
    <row r="2" spans="1:27" customFormat="1" ht="14.4" thickTop="1" thickBot="1" x14ac:dyDescent="0.3">
      <c r="A2" s="215"/>
      <c r="B2" s="207" t="s">
        <v>0</v>
      </c>
      <c r="C2" s="149" t="str">
        <f>'Application Budget'!B2</f>
        <v>Chesapeake Bay Trust</v>
      </c>
      <c r="D2" s="146"/>
      <c r="E2" s="146"/>
      <c r="F2" s="146"/>
      <c r="G2" s="58" t="s">
        <v>83</v>
      </c>
      <c r="H2" s="151" t="s">
        <v>147</v>
      </c>
      <c r="I2" s="65"/>
      <c r="J2" s="65"/>
      <c r="K2" s="65"/>
      <c r="L2" s="147" t="s">
        <v>145</v>
      </c>
      <c r="M2" s="150" t="str">
        <f>'Application Budget'!G2</f>
        <v>Example Application Budget</v>
      </c>
      <c r="N2" s="148"/>
    </row>
    <row r="3" spans="1:27" s="152" customFormat="1" ht="51" customHeight="1" thickTop="1" thickBot="1" x14ac:dyDescent="0.25">
      <c r="A3" s="216"/>
      <c r="B3" s="208" t="s">
        <v>62</v>
      </c>
      <c r="C3" s="197" t="s">
        <v>44</v>
      </c>
      <c r="D3" s="153" t="s">
        <v>6</v>
      </c>
      <c r="E3" s="153" t="s">
        <v>184</v>
      </c>
      <c r="F3" s="154" t="s">
        <v>205</v>
      </c>
      <c r="G3" s="123" t="s">
        <v>154</v>
      </c>
      <c r="H3" s="123" t="s">
        <v>155</v>
      </c>
      <c r="I3" s="153" t="s">
        <v>156</v>
      </c>
      <c r="J3" s="123" t="s">
        <v>157</v>
      </c>
      <c r="K3" s="123" t="s">
        <v>158</v>
      </c>
      <c r="L3" s="123" t="s">
        <v>159</v>
      </c>
      <c r="M3" s="123" t="s">
        <v>167</v>
      </c>
      <c r="N3" s="123" t="s">
        <v>160</v>
      </c>
      <c r="O3" s="123" t="s">
        <v>161</v>
      </c>
      <c r="P3" s="123" t="s">
        <v>162</v>
      </c>
      <c r="Q3" s="123" t="s">
        <v>163</v>
      </c>
      <c r="R3" s="123" t="s">
        <v>164</v>
      </c>
      <c r="S3" s="123" t="s">
        <v>182</v>
      </c>
      <c r="T3" s="123" t="s">
        <v>165</v>
      </c>
      <c r="U3" s="232" t="s">
        <v>166</v>
      </c>
      <c r="V3" s="123" t="s">
        <v>177</v>
      </c>
      <c r="W3" s="229" t="s">
        <v>178</v>
      </c>
      <c r="X3" s="232" t="s">
        <v>179</v>
      </c>
      <c r="Y3" s="123" t="s">
        <v>180</v>
      </c>
      <c r="Z3" s="235" t="s">
        <v>181</v>
      </c>
    </row>
    <row r="4" spans="1:27" s="152" customFormat="1" ht="10.199999999999999" x14ac:dyDescent="0.2">
      <c r="A4" s="216"/>
      <c r="B4" s="209" t="s">
        <v>8</v>
      </c>
      <c r="C4" s="198">
        <f>IF('Budget Revision'!B$2=0,'Application Budget'!B4,'Budget Revision'!G4)</f>
        <v>24028</v>
      </c>
      <c r="D4" s="135">
        <f t="shared" ref="D4:D11" si="0">SUM(G4:Z4)</f>
        <v>0</v>
      </c>
      <c r="E4" s="135"/>
      <c r="F4" s="122" t="str">
        <f>IF((AND(C4=0,D4=0)),"",IF((AND(C4=0,D4&gt;0)),"*approval needed",IF(D4&lt;=C4,"within budget",(D4-C4)/C4)))</f>
        <v>within budget</v>
      </c>
      <c r="G4" s="135">
        <f>SUMIF(Expenses!$C$19:$C$492,B4,Expenses!H$19:H$492)</f>
        <v>0</v>
      </c>
      <c r="H4" s="135">
        <f>SUMIF(Expenses!C$19:C$492,B4,Expenses!N$19:N$492)</f>
        <v>0</v>
      </c>
      <c r="I4" s="135">
        <f>SUMIF(Expenses!C$19:C$492,B4,Expenses!T$19:T$492)</f>
        <v>0</v>
      </c>
      <c r="J4" s="135">
        <f>SUMIF(Expenses!C$19:C$492,B4,Expenses!Z$19:Z$492)</f>
        <v>0</v>
      </c>
      <c r="K4" s="135">
        <f>SUMIF(Expenses!C$19:C$492,B4,Expenses!AF$19:AF$492)</f>
        <v>0</v>
      </c>
      <c r="L4" s="135">
        <f>SUMIF(Expenses!C$19:C$492,B4,Expenses!AL$19:AL$492)</f>
        <v>0</v>
      </c>
      <c r="M4" s="135">
        <f>SUMIF(Expenses!C$19:C$492,B4,Expenses!AR$19:AR$492)</f>
        <v>0</v>
      </c>
      <c r="N4" s="135">
        <f>SUMIF(Expenses!C$19:C$492,B4,Expenses!AX$19:AX$492)</f>
        <v>0</v>
      </c>
      <c r="O4" s="135">
        <f>SUMIF(Expenses!C$19:C$492,B4,Expenses!BD$19:BD$492)</f>
        <v>0</v>
      </c>
      <c r="P4" s="135">
        <f>SUMIF(Expenses!C$19:C$492,B4,Expenses!BJ$19:BJ$492)</f>
        <v>0</v>
      </c>
      <c r="Q4" s="135">
        <f>SUMIF(Expenses!C$19:C$492,B4,Expenses!BP$19:BP$492)</f>
        <v>0</v>
      </c>
      <c r="R4" s="135">
        <f>SUMIF(Expenses!C$19:C$492,B4,Expenses!BV$19:BV$492)</f>
        <v>0</v>
      </c>
      <c r="S4" s="135">
        <f>SUMIF(Expenses!C$19:C$492,B4,Expenses!CB$19:CB$492)</f>
        <v>0</v>
      </c>
      <c r="T4" s="135">
        <f>SUMIF(Expenses!C$19:C$493,B4,Expenses!CH$19:CH$493)</f>
        <v>0</v>
      </c>
      <c r="U4" s="135">
        <f>SUMIF(Expenses!C$19:C$493,B4,Expenses!CN$19:CN$493)</f>
        <v>0</v>
      </c>
      <c r="V4" s="230">
        <f>SUMIF(Expenses!C$19:C$493,B4,Expenses!CT$19:CT$493)</f>
        <v>0</v>
      </c>
      <c r="W4" s="230">
        <f>SUMIF(Expenses!C$19:C$493,B4,Expenses!CZ$19:CZ$493)</f>
        <v>0</v>
      </c>
      <c r="X4" s="230">
        <f>SUMIF(Expenses!C$19:C$493,B4,Expenses!DF$19:DF$493)</f>
        <v>0</v>
      </c>
      <c r="Y4" s="230">
        <f>SUMIF(Expenses!C$19:C$493,B4,Expenses!DL$19:DL$493)</f>
        <v>0</v>
      </c>
      <c r="Z4" s="230">
        <f>SUMIF(Expenses!C$19:C$493,B4,Expenses!DR$19:DR$493)</f>
        <v>0</v>
      </c>
      <c r="AA4" s="234"/>
    </row>
    <row r="5" spans="1:27" s="152" customFormat="1" ht="10.199999999999999" x14ac:dyDescent="0.2">
      <c r="A5" s="216"/>
      <c r="B5" s="210" t="s">
        <v>9</v>
      </c>
      <c r="C5" s="198">
        <f>IF('Budget Revision'!B$2=0,'Application Budget'!B5,'Budget Revision'!G5)</f>
        <v>2520</v>
      </c>
      <c r="D5" s="137">
        <f t="shared" si="0"/>
        <v>0</v>
      </c>
      <c r="E5" s="135"/>
      <c r="F5" s="122" t="str">
        <f t="shared" ref="F5:F12" si="1">IF((AND(C5=0,D5=0)),"",IF((AND(C5=0,D5&gt;0)),"*approval needed",IF(D5&lt;=C5,"within budget",(D5-C5)/C5)))</f>
        <v>within budget</v>
      </c>
      <c r="G5" s="137">
        <f>SUMIF(Expenses!$C$19:$C$492,B5,Expenses!H$19:H$492)</f>
        <v>0</v>
      </c>
      <c r="H5" s="137">
        <f>SUMIF(Expenses!C$19:C$492,B5,Expenses!N$19:N$492)</f>
        <v>0</v>
      </c>
      <c r="I5" s="137">
        <f>SUMIF(Expenses!C$19:C$492,B5,Expenses!T$19:T$492)</f>
        <v>0</v>
      </c>
      <c r="J5" s="137">
        <f>SUMIF(Expenses!C$19:C$492,B5,Expenses!Z$19:Z$492)</f>
        <v>0</v>
      </c>
      <c r="K5" s="137">
        <f>SUMIF(Expenses!C$19:C$492,B5,Expenses!AF$19:AF$492)</f>
        <v>0</v>
      </c>
      <c r="L5" s="137">
        <f>SUMIF(Expenses!C$19:C$492,B5,Expenses!AL$19:AL$492)</f>
        <v>0</v>
      </c>
      <c r="M5" s="137">
        <f>SUMIF(Expenses!C$19:C$492,B5,Expenses!AR$19:AR$492)</f>
        <v>0</v>
      </c>
      <c r="N5" s="137">
        <f>SUMIF(Expenses!C$19:C$492,B5,Expenses!AX$19:AX$492)</f>
        <v>0</v>
      </c>
      <c r="O5" s="137">
        <f>SUMIF(Expenses!C$19:C$492,B5,Expenses!BD$19:BD$492)</f>
        <v>0</v>
      </c>
      <c r="P5" s="137">
        <f>SUMIF(Expenses!C$19:C$492,B5,Expenses!BJ$19:BJ$492)</f>
        <v>0</v>
      </c>
      <c r="Q5" s="137">
        <f>SUMIF(Expenses!C$19:C$492,B5,Expenses!BP$19:BP$492)</f>
        <v>0</v>
      </c>
      <c r="R5" s="137">
        <f>SUMIF(Expenses!C$19:C$492,B5,Expenses!BV$19:BV$492)</f>
        <v>0</v>
      </c>
      <c r="S5" s="137">
        <f>SUMIF(Expenses!C$19:C$492,B5,Expenses!CB$19:CB$492)</f>
        <v>0</v>
      </c>
      <c r="T5" s="137">
        <f>SUMIF(Expenses!C$19:C$493,B5,Expenses!CH$19:CH$493)</f>
        <v>0</v>
      </c>
      <c r="U5" s="137">
        <f>SUMIF(Expenses!C$19:C$493,B5,Expenses!CN$19:CN$493)</f>
        <v>0</v>
      </c>
      <c r="V5" s="230">
        <f>SUMIF(Expenses!C$19:C$493,B5,Expenses!CT$19:CT$493)</f>
        <v>0</v>
      </c>
      <c r="W5" s="230">
        <f>SUMIF(Expenses!C$19:C$493,B5,Expenses!CZ$19:CZ$493)</f>
        <v>0</v>
      </c>
      <c r="X5" s="230">
        <f>SUMIF(Expenses!C$19:C$493,B5,Expenses!DF$19:DF$493)</f>
        <v>0</v>
      </c>
      <c r="Y5" s="230">
        <f>SUMIF(Expenses!C$19:C$493,B5,Expenses!DL$19:DL$493)</f>
        <v>0</v>
      </c>
      <c r="Z5" s="230">
        <f>SUMIF(Expenses!C$19:C$493,B5,Expenses!DR$19:DR$493)</f>
        <v>0</v>
      </c>
      <c r="AA5" s="234"/>
    </row>
    <row r="6" spans="1:27" s="152" customFormat="1" ht="10.199999999999999" x14ac:dyDescent="0.2">
      <c r="A6" s="216"/>
      <c r="B6" s="210" t="s">
        <v>10</v>
      </c>
      <c r="C6" s="198">
        <f>IF('Budget Revision'!B$2=0,'Application Budget'!B6,'Budget Revision'!G6)</f>
        <v>4500</v>
      </c>
      <c r="D6" s="137">
        <f t="shared" si="0"/>
        <v>0</v>
      </c>
      <c r="E6" s="135"/>
      <c r="F6" s="122" t="str">
        <f t="shared" si="1"/>
        <v>within budget</v>
      </c>
      <c r="G6" s="137">
        <f>SUMIF(Expenses!$C$19:$C$492,B6,Expenses!H$19:H$492)</f>
        <v>0</v>
      </c>
      <c r="H6" s="137">
        <f>SUMIF(Expenses!C$19:C$492,B6,Expenses!N$19:N$492)</f>
        <v>0</v>
      </c>
      <c r="I6" s="137">
        <f>SUMIF(Expenses!C$19:C$492,B6,Expenses!T$19:T$492)</f>
        <v>0</v>
      </c>
      <c r="J6" s="137">
        <f>SUMIF(Expenses!C$19:C$492,B6,Expenses!Z$19:Z$492)</f>
        <v>0</v>
      </c>
      <c r="K6" s="137">
        <f>SUMIF(Expenses!C$19:C$492,B6,Expenses!AF$19:AF$492)</f>
        <v>0</v>
      </c>
      <c r="L6" s="137">
        <f>SUMIF(Expenses!C$19:C$492,B6,Expenses!AL$19:AL$492)</f>
        <v>0</v>
      </c>
      <c r="M6" s="137">
        <f>SUMIF(Expenses!C$19:C$492,B6,Expenses!AR$19:AR$492)</f>
        <v>0</v>
      </c>
      <c r="N6" s="137">
        <f>SUMIF(Expenses!C$19:C$492,B6,Expenses!AX$19:AX$492)</f>
        <v>0</v>
      </c>
      <c r="O6" s="137">
        <f>SUMIF(Expenses!C$19:C$492,B6,Expenses!BD$19:BD$492)</f>
        <v>0</v>
      </c>
      <c r="P6" s="137">
        <f>SUMIF(Expenses!C$19:C$492,B6,Expenses!BJ$19:BJ$492)</f>
        <v>0</v>
      </c>
      <c r="Q6" s="137">
        <f>SUMIF(Expenses!C$19:C$492,B6,Expenses!BP$19:BP$492)</f>
        <v>0</v>
      </c>
      <c r="R6" s="137">
        <f>SUMIF(Expenses!C$19:C$492,B6,Expenses!BV$19:BV$492)</f>
        <v>0</v>
      </c>
      <c r="S6" s="137">
        <f>SUMIF(Expenses!C$19:C$492,B6,Expenses!CB$19:CB$492)</f>
        <v>0</v>
      </c>
      <c r="T6" s="137">
        <f>SUMIF(Expenses!C$19:C$493,B6,Expenses!CH$19:CH$493)</f>
        <v>0</v>
      </c>
      <c r="U6" s="137">
        <f>SUMIF(Expenses!C$19:C$493,B6,Expenses!CN$19:CN$493)</f>
        <v>0</v>
      </c>
      <c r="V6" s="230">
        <f>SUMIF(Expenses!C$19:C$493,B6,Expenses!CT$19:CT$493)</f>
        <v>0</v>
      </c>
      <c r="W6" s="230">
        <f>SUMIF(Expenses!C$19:C$493,B6,Expenses!CZ$19:CZ$493)</f>
        <v>0</v>
      </c>
      <c r="X6" s="230">
        <f>SUMIF(Expenses!C$19:C$493,B6,Expenses!DF$19:DF$493)</f>
        <v>0</v>
      </c>
      <c r="Y6" s="230">
        <f>SUMIF(Expenses!C$19:C$493,B6,Expenses!DL$19:DL$493)</f>
        <v>0</v>
      </c>
      <c r="Z6" s="138">
        <f>SUMIF(Expenses!C$19:C$493,B6,Expenses!DR$19:DR$493)</f>
        <v>0</v>
      </c>
    </row>
    <row r="7" spans="1:27" s="152" customFormat="1" ht="10.199999999999999" x14ac:dyDescent="0.2">
      <c r="A7" s="216"/>
      <c r="B7" s="210" t="s">
        <v>11</v>
      </c>
      <c r="C7" s="198">
        <f>IF('Budget Revision'!B$2=0,'Application Budget'!B7,'Budget Revision'!G7)</f>
        <v>2000</v>
      </c>
      <c r="D7" s="137">
        <f t="shared" si="0"/>
        <v>0</v>
      </c>
      <c r="E7" s="135"/>
      <c r="F7" s="122" t="str">
        <f t="shared" si="1"/>
        <v>within budget</v>
      </c>
      <c r="G7" s="137">
        <f>SUMIF(Expenses!$C$19:$C$492,B7,Expenses!H$19:H$492)</f>
        <v>0</v>
      </c>
      <c r="H7" s="137">
        <f>SUMIF(Expenses!C$19:C$492,B7,Expenses!N$19:N$492)</f>
        <v>0</v>
      </c>
      <c r="I7" s="137">
        <f>SUMIF(Expenses!C$19:C$492,B7,Expenses!T$19:T$492)</f>
        <v>0</v>
      </c>
      <c r="J7" s="137">
        <f>SUMIF(Expenses!C$19:C$492,B7,Expenses!Z$19:Z$492)</f>
        <v>0</v>
      </c>
      <c r="K7" s="137">
        <f>SUMIF(Expenses!C$19:C$492,B7,Expenses!AF$19:AF$492)</f>
        <v>0</v>
      </c>
      <c r="L7" s="137">
        <f>SUMIF(Expenses!C$19:C$492,B7,Expenses!AL$19:AL$492)</f>
        <v>0</v>
      </c>
      <c r="M7" s="137">
        <f>SUMIF(Expenses!C$19:C$492,B7,Expenses!AR$19:AR$492)</f>
        <v>0</v>
      </c>
      <c r="N7" s="137">
        <f>SUMIF(Expenses!C$19:C$492,B7,Expenses!AX$19:AX$492)</f>
        <v>0</v>
      </c>
      <c r="O7" s="137">
        <f>SUMIF(Expenses!C$19:C$492,B7,Expenses!BD$19:BD$492)</f>
        <v>0</v>
      </c>
      <c r="P7" s="137">
        <f>SUMIF(Expenses!C$19:C$492,B7,Expenses!BJ$19:BJ$492)</f>
        <v>0</v>
      </c>
      <c r="Q7" s="137">
        <f>SUMIF(Expenses!C$19:C$492,B7,Expenses!BP$19:BP$492)</f>
        <v>0</v>
      </c>
      <c r="R7" s="137">
        <f>SUMIF(Expenses!C$19:C$492,B7,Expenses!BV$19:BV$492)</f>
        <v>0</v>
      </c>
      <c r="S7" s="137">
        <f>SUMIF(Expenses!C$19:C$492,B7,Expenses!CB$19:CB$492)</f>
        <v>0</v>
      </c>
      <c r="T7" s="137">
        <f>SUMIF(Expenses!C$19:C$493,B7,Expenses!CH$19:CH$493)</f>
        <v>0</v>
      </c>
      <c r="U7" s="137">
        <f>SUMIF(Expenses!C$19:C$493,B7,Expenses!CN$19:CN$493)</f>
        <v>0</v>
      </c>
      <c r="V7" s="230">
        <f>SUMIF(Expenses!C$19:C$493,B7,Expenses!CT$19:CT$493)</f>
        <v>0</v>
      </c>
      <c r="W7" s="230">
        <f>SUMIF(Expenses!C$19:C$493,B7,Expenses!CZ$19:CZ$493)</f>
        <v>0</v>
      </c>
      <c r="X7" s="230">
        <f>SUMIF(Expenses!C$19:C$493,B7,Expenses!DF$19:DF$493)</f>
        <v>0</v>
      </c>
      <c r="Y7" s="230">
        <f>SUMIF(Expenses!C$19:C$493,B7,Expenses!DL$19:DL$493)</f>
        <v>0</v>
      </c>
      <c r="Z7" s="136">
        <f>SUMIF(Expenses!C$19:C$493,B7,Expenses!DR$19:DR$493)</f>
        <v>0</v>
      </c>
    </row>
    <row r="8" spans="1:27" s="152" customFormat="1" ht="10.199999999999999" x14ac:dyDescent="0.2">
      <c r="A8" s="216"/>
      <c r="B8" s="210" t="s">
        <v>203</v>
      </c>
      <c r="C8" s="198">
        <f>IF('Budget Revision'!B$2=0,'Application Budget'!B8,'Budget Revision'!G8)</f>
        <v>0</v>
      </c>
      <c r="D8" s="137">
        <f t="shared" si="0"/>
        <v>0</v>
      </c>
      <c r="E8" s="135"/>
      <c r="F8" s="122" t="str">
        <f t="shared" si="1"/>
        <v/>
      </c>
      <c r="G8" s="137">
        <f>SUMIF(Expenses!$C$19:$C$492,B8,Expenses!H$19:H$492)</f>
        <v>0</v>
      </c>
      <c r="H8" s="137">
        <f>SUMIF(Expenses!C$19:C$492,B8,Expenses!N$19:N$492)</f>
        <v>0</v>
      </c>
      <c r="I8" s="137">
        <f>SUMIF(Expenses!C$19:C$492,B8,Expenses!T$19:T$492)</f>
        <v>0</v>
      </c>
      <c r="J8" s="137">
        <f>SUMIF(Expenses!C$19:C$492,B8,Expenses!Z$19:Z$492)</f>
        <v>0</v>
      </c>
      <c r="K8" s="137">
        <f>SUMIF(Expenses!C$19:C$492,B8,Expenses!AF$19:AF$492)</f>
        <v>0</v>
      </c>
      <c r="L8" s="137">
        <f>SUMIF(Expenses!C$19:C$492,B8,Expenses!AL$19:AL$492)</f>
        <v>0</v>
      </c>
      <c r="M8" s="137">
        <f>SUMIF(Expenses!C$19:C$492,B8,Expenses!AR$19:AR$492)</f>
        <v>0</v>
      </c>
      <c r="N8" s="137">
        <f>SUMIF(Expenses!C$19:C$492,B8,Expenses!AX$19:AX$492)</f>
        <v>0</v>
      </c>
      <c r="O8" s="137">
        <f>SUMIF(Expenses!C$19:C$492,B8,Expenses!BD$19:BD$492)</f>
        <v>0</v>
      </c>
      <c r="P8" s="137">
        <f>SUMIF(Expenses!C$19:C$492,B8,Expenses!BJ$19:BJ$492)</f>
        <v>0</v>
      </c>
      <c r="Q8" s="137">
        <f>SUMIF(Expenses!C$19:C$492,B8,Expenses!BP$19:BP$492)</f>
        <v>0</v>
      </c>
      <c r="R8" s="137">
        <f>SUMIF(Expenses!C$19:C$492,B8,Expenses!BV$19:BV$492)</f>
        <v>0</v>
      </c>
      <c r="S8" s="137">
        <f>SUMIF(Expenses!C$19:C$492,B8,Expenses!CB$19:CB$492)</f>
        <v>0</v>
      </c>
      <c r="T8" s="137">
        <f>SUMIF(Expenses!C$19:C$493,B8,Expenses!CH$19:CH$493)</f>
        <v>0</v>
      </c>
      <c r="U8" s="137">
        <f>SUMIF(Expenses!C$19:C$493,B8,Expenses!CN$19:CN$493)</f>
        <v>0</v>
      </c>
      <c r="V8" s="230">
        <f>SUMIF(Expenses!C$19:C$493,B8,Expenses!CT$19:CT$493)</f>
        <v>0</v>
      </c>
      <c r="W8" s="230">
        <f>SUMIF(Expenses!C$19:C$493,B8,Expenses!CZ$19:CZ$493)</f>
        <v>0</v>
      </c>
      <c r="X8" s="230">
        <f>SUMIF(Expenses!C$19:C$493,B8,Expenses!DF$19:DF$493)</f>
        <v>0</v>
      </c>
      <c r="Y8" s="230">
        <f>SUMIF(Expenses!C$19:C$493,B8,Expenses!DL$19:DL$493)</f>
        <v>0</v>
      </c>
      <c r="Z8" s="136">
        <f>SUMIF(Expenses!C$19:C$493,B8,Expenses!DR$19:DR$493)</f>
        <v>0</v>
      </c>
    </row>
    <row r="9" spans="1:27" s="152" customFormat="1" ht="10.199999999999999" x14ac:dyDescent="0.2">
      <c r="A9" s="216"/>
      <c r="B9" s="210" t="s">
        <v>12</v>
      </c>
      <c r="C9" s="198">
        <f>IF('Budget Revision'!B$2=0,'Application Budget'!B9,'Budget Revision'!G9)</f>
        <v>0</v>
      </c>
      <c r="D9" s="137">
        <f t="shared" si="0"/>
        <v>0</v>
      </c>
      <c r="E9" s="135"/>
      <c r="F9" s="122" t="str">
        <f t="shared" si="1"/>
        <v/>
      </c>
      <c r="G9" s="137">
        <f>SUMIF(Expenses!$C$19:$C$492,B9,Expenses!H$19:H$492)</f>
        <v>0</v>
      </c>
      <c r="H9" s="137">
        <f>SUMIF(Expenses!C$19:C$492,B9,Expenses!N$19:N$492)</f>
        <v>0</v>
      </c>
      <c r="I9" s="137">
        <f>SUMIF(Expenses!C$19:C$492,B9,Expenses!T$19:T$492)</f>
        <v>0</v>
      </c>
      <c r="J9" s="137">
        <f>SUMIF(Expenses!C$19:C$492,B9,Expenses!Z$19:Z$492)</f>
        <v>0</v>
      </c>
      <c r="K9" s="137">
        <f>SUMIF(Expenses!C$19:C$492,B9,Expenses!AF$19:AF$492)</f>
        <v>0</v>
      </c>
      <c r="L9" s="137">
        <f>SUMIF(Expenses!C$19:C$492,B9,Expenses!AL$19:AL$492)</f>
        <v>0</v>
      </c>
      <c r="M9" s="137">
        <f>SUMIF(Expenses!C$19:C$492,B9,Expenses!AR$19:AR$492)</f>
        <v>0</v>
      </c>
      <c r="N9" s="137">
        <f>SUMIF(Expenses!C$19:C$492,B9,Expenses!AX$19:AX$492)</f>
        <v>0</v>
      </c>
      <c r="O9" s="137">
        <f>SUMIF(Expenses!C$19:C$492,B9,Expenses!BD$19:BD$492)</f>
        <v>0</v>
      </c>
      <c r="P9" s="137">
        <f>SUMIF(Expenses!C$19:C$492,B9,Expenses!BJ$19:BJ$492)</f>
        <v>0</v>
      </c>
      <c r="Q9" s="137">
        <f>SUMIF(Expenses!C$19:C$492,B9,Expenses!BP$19:BP$492)</f>
        <v>0</v>
      </c>
      <c r="R9" s="137">
        <f>SUMIF(Expenses!C$19:C$492,B9,Expenses!BV$19:BV$492)</f>
        <v>0</v>
      </c>
      <c r="S9" s="137">
        <f>SUMIF(Expenses!C$19:C$492,B9,Expenses!CB$19:CB$492)</f>
        <v>0</v>
      </c>
      <c r="T9" s="137">
        <f>SUMIF(Expenses!C$19:C$493,B9,Expenses!CH$19:CH$493)</f>
        <v>0</v>
      </c>
      <c r="U9" s="137">
        <f>SUMIF(Expenses!C$19:C$493,B9,Expenses!CN$19:CN$493)</f>
        <v>0</v>
      </c>
      <c r="V9" s="230">
        <f>SUMIF(Expenses!C$19:C$493,B9,Expenses!CT$19:CT$493)</f>
        <v>0</v>
      </c>
      <c r="W9" s="230">
        <f>SUMIF(Expenses!C$19:C$493,B9,Expenses!CZ$19:CZ$493)</f>
        <v>0</v>
      </c>
      <c r="X9" s="230">
        <f>SUMIF(Expenses!C$19:C$493,B9,Expenses!DF$19:DF$493)</f>
        <v>0</v>
      </c>
      <c r="Y9" s="230">
        <f>SUMIF(Expenses!C$19:C$493,B9,Expenses!DL$19:DL$493)</f>
        <v>0</v>
      </c>
      <c r="Z9" s="136">
        <f>SUMIF(Expenses!C$19:C$493,B9,Expenses!DR$19:DR$493)</f>
        <v>0</v>
      </c>
    </row>
    <row r="10" spans="1:27" s="152" customFormat="1" ht="10.199999999999999" x14ac:dyDescent="0.2">
      <c r="A10" s="216"/>
      <c r="B10" s="272" t="s">
        <v>201</v>
      </c>
      <c r="C10" s="273">
        <f>SUM(C4:C9)</f>
        <v>33048</v>
      </c>
      <c r="D10" s="137">
        <f t="shared" si="0"/>
        <v>0</v>
      </c>
      <c r="E10" s="135"/>
      <c r="F10" s="122"/>
      <c r="G10" s="137">
        <f>SUM(G4:G9)</f>
        <v>0</v>
      </c>
      <c r="H10" s="137">
        <f t="shared" ref="H10:Z10" si="2">SUM(H4:H9)</f>
        <v>0</v>
      </c>
      <c r="I10" s="137">
        <f t="shared" si="2"/>
        <v>0</v>
      </c>
      <c r="J10" s="137">
        <f t="shared" si="2"/>
        <v>0</v>
      </c>
      <c r="K10" s="137">
        <f t="shared" si="2"/>
        <v>0</v>
      </c>
      <c r="L10" s="137">
        <f t="shared" si="2"/>
        <v>0</v>
      </c>
      <c r="M10" s="137">
        <f t="shared" si="2"/>
        <v>0</v>
      </c>
      <c r="N10" s="137">
        <f t="shared" si="2"/>
        <v>0</v>
      </c>
      <c r="O10" s="137">
        <f t="shared" si="2"/>
        <v>0</v>
      </c>
      <c r="P10" s="137">
        <f t="shared" si="2"/>
        <v>0</v>
      </c>
      <c r="Q10" s="137">
        <f t="shared" si="2"/>
        <v>0</v>
      </c>
      <c r="R10" s="137">
        <f t="shared" si="2"/>
        <v>0</v>
      </c>
      <c r="S10" s="137">
        <f t="shared" si="2"/>
        <v>0</v>
      </c>
      <c r="T10" s="137">
        <f t="shared" si="2"/>
        <v>0</v>
      </c>
      <c r="U10" s="137">
        <f t="shared" si="2"/>
        <v>0</v>
      </c>
      <c r="V10" s="137">
        <f t="shared" si="2"/>
        <v>0</v>
      </c>
      <c r="W10" s="137">
        <f t="shared" si="2"/>
        <v>0</v>
      </c>
      <c r="X10" s="137">
        <f t="shared" si="2"/>
        <v>0</v>
      </c>
      <c r="Y10" s="137">
        <f t="shared" si="2"/>
        <v>0</v>
      </c>
      <c r="Z10" s="137">
        <f t="shared" si="2"/>
        <v>0</v>
      </c>
    </row>
    <row r="11" spans="1:27" s="152" customFormat="1" ht="10.199999999999999" x14ac:dyDescent="0.2">
      <c r="A11" s="216"/>
      <c r="B11" s="274" t="s">
        <v>204</v>
      </c>
      <c r="C11" s="198">
        <f>IF('Budget Revision'!B$2=0,'Application Budget'!B11,'Budget Revision'!G11)</f>
        <v>4688</v>
      </c>
      <c r="D11" s="137">
        <f t="shared" si="0"/>
        <v>0</v>
      </c>
      <c r="E11" s="254">
        <f>IF(D10,D11/D10,0)</f>
        <v>0</v>
      </c>
      <c r="F11" s="122" t="str">
        <f t="shared" si="1"/>
        <v>within budget</v>
      </c>
      <c r="G11" s="137">
        <f>SUMIF(Expenses!$C$19:$C$492,B11,Expenses!H$19:H$492)</f>
        <v>0</v>
      </c>
      <c r="H11" s="137">
        <f>SUMIF(Expenses!C$19:C$492,B11,Expenses!N$19:N$492)</f>
        <v>0</v>
      </c>
      <c r="I11" s="137">
        <f>SUMIF(Expenses!C$19:C$492,B11,Expenses!T$19:T$492)</f>
        <v>0</v>
      </c>
      <c r="J11" s="137">
        <f>SUMIF(Expenses!C$19:C$492,B11,Expenses!Z$19:Z$492)</f>
        <v>0</v>
      </c>
      <c r="K11" s="137">
        <f>SUMIF(Expenses!C$19:C$492,B11,Expenses!AF$19:AF$492)</f>
        <v>0</v>
      </c>
      <c r="L11" s="137">
        <f>SUMIF(Expenses!C$19:C$492,B11,Expenses!AL$19:AL$492)</f>
        <v>0</v>
      </c>
      <c r="M11" s="137">
        <f>SUMIF(Expenses!C$19:C$492,B11,Expenses!AR$19:AR$492)</f>
        <v>0</v>
      </c>
      <c r="N11" s="137">
        <f>SUMIF(Expenses!C$19:C$492,B11,Expenses!AX$19:AX$492)</f>
        <v>0</v>
      </c>
      <c r="O11" s="137">
        <f>SUMIF(Expenses!C$19:C$492,B11,Expenses!BD$19:BD$492)</f>
        <v>0</v>
      </c>
      <c r="P11" s="137">
        <f>SUMIF(Expenses!C$19:C$492,B11,Expenses!BJ$19:BJ$492)</f>
        <v>0</v>
      </c>
      <c r="Q11" s="137">
        <f>SUMIF(Expenses!C$19:C$492,B11,Expenses!BP$19:BP$492)</f>
        <v>0</v>
      </c>
      <c r="R11" s="137">
        <f>SUMIF(Expenses!C$19:C$492,B11,Expenses!BV$19:BV$492)</f>
        <v>0</v>
      </c>
      <c r="S11" s="137">
        <f>SUMIF(Expenses!C$19:C$492,B11,Expenses!CB$19:CB$492)</f>
        <v>0</v>
      </c>
      <c r="T11" s="137">
        <f>SUMIF(Expenses!C$19:C$493,B11,Expenses!CH$19:CH$493)</f>
        <v>0</v>
      </c>
      <c r="U11" s="137">
        <f>SUMIF(Expenses!C$19:C$493,B11,Expenses!CN$19:CN$493)</f>
        <v>0</v>
      </c>
      <c r="V11" s="230">
        <f>SUMIF(Expenses!C$19:C$493,B11,Expenses!CT$19:CT$493)</f>
        <v>0</v>
      </c>
      <c r="W11" s="230">
        <f>SUMIF(Expenses!C$19:C$493,B11,Expenses!CZ$19:CZ$493)</f>
        <v>0</v>
      </c>
      <c r="X11" s="230">
        <f>SUMIF(Expenses!C$19:C$493,B11,Expenses!DF$19:DF$493)</f>
        <v>0</v>
      </c>
      <c r="Y11" s="230">
        <f>SUMIF(Expenses!C$19:C$493,B11,Expenses!DL$19:DL$493)</f>
        <v>0</v>
      </c>
      <c r="Z11" s="136">
        <f>SUMIF(Expenses!C$19:C$493,B11,Expenses!DR$19:DR$493)</f>
        <v>0</v>
      </c>
    </row>
    <row r="12" spans="1:27" s="152" customFormat="1" ht="10.199999999999999" x14ac:dyDescent="0.2">
      <c r="A12" s="216"/>
      <c r="B12" s="270" t="s">
        <v>63</v>
      </c>
      <c r="C12" s="271">
        <f>SUM(C10:C11)</f>
        <v>37736</v>
      </c>
      <c r="D12" s="155">
        <f>SUM(D10:D11)</f>
        <v>0</v>
      </c>
      <c r="E12" s="252"/>
      <c r="F12" s="122" t="str">
        <f t="shared" si="1"/>
        <v>within budget</v>
      </c>
      <c r="G12" s="137">
        <f>SUM(G10:G11)</f>
        <v>0</v>
      </c>
      <c r="H12" s="137">
        <f t="shared" ref="H12:Z12" si="3">SUM(H10:H11)</f>
        <v>0</v>
      </c>
      <c r="I12" s="137">
        <f t="shared" si="3"/>
        <v>0</v>
      </c>
      <c r="J12" s="137">
        <f t="shared" si="3"/>
        <v>0</v>
      </c>
      <c r="K12" s="137">
        <f t="shared" si="3"/>
        <v>0</v>
      </c>
      <c r="L12" s="137">
        <f t="shared" si="3"/>
        <v>0</v>
      </c>
      <c r="M12" s="137">
        <f t="shared" si="3"/>
        <v>0</v>
      </c>
      <c r="N12" s="137">
        <f t="shared" si="3"/>
        <v>0</v>
      </c>
      <c r="O12" s="137">
        <f t="shared" si="3"/>
        <v>0</v>
      </c>
      <c r="P12" s="137">
        <f t="shared" si="3"/>
        <v>0</v>
      </c>
      <c r="Q12" s="137">
        <f t="shared" si="3"/>
        <v>0</v>
      </c>
      <c r="R12" s="137">
        <f t="shared" si="3"/>
        <v>0</v>
      </c>
      <c r="S12" s="137">
        <f t="shared" si="3"/>
        <v>0</v>
      </c>
      <c r="T12" s="137">
        <f t="shared" si="3"/>
        <v>0</v>
      </c>
      <c r="U12" s="137">
        <f t="shared" si="3"/>
        <v>0</v>
      </c>
      <c r="V12" s="137">
        <f t="shared" si="3"/>
        <v>0</v>
      </c>
      <c r="W12" s="137">
        <f t="shared" si="3"/>
        <v>0</v>
      </c>
      <c r="X12" s="137">
        <f t="shared" si="3"/>
        <v>0</v>
      </c>
      <c r="Y12" s="137">
        <f t="shared" si="3"/>
        <v>0</v>
      </c>
      <c r="Z12" s="137">
        <f t="shared" si="3"/>
        <v>0</v>
      </c>
    </row>
    <row r="13" spans="1:27" s="156" customFormat="1" ht="14.25" customHeight="1" x14ac:dyDescent="0.2">
      <c r="A13" s="217"/>
      <c r="B13" s="211" t="s">
        <v>64</v>
      </c>
      <c r="C13" s="199">
        <f>'Application Budget'!D12</f>
        <v>19000</v>
      </c>
      <c r="D13" s="157">
        <f>SUM(G13:Z13)</f>
        <v>0</v>
      </c>
      <c r="E13" s="253"/>
      <c r="F13" s="122"/>
      <c r="G13" s="139">
        <f>SUM(I19:I421)</f>
        <v>0</v>
      </c>
      <c r="H13" s="158">
        <f>SUM(O19:O497)</f>
        <v>0</v>
      </c>
      <c r="I13" s="158">
        <f>SUM(U19:U497)</f>
        <v>0</v>
      </c>
      <c r="J13" s="158">
        <f>SUM(AA19:AA497)</f>
        <v>0</v>
      </c>
      <c r="K13" s="158">
        <f>SUM(AG19:AG497)</f>
        <v>0</v>
      </c>
      <c r="L13" s="158">
        <f>SUM(AM19:AM497)</f>
        <v>0</v>
      </c>
      <c r="M13" s="158">
        <f>SUM(AS19:AS497)</f>
        <v>0</v>
      </c>
      <c r="N13" s="158">
        <f>SUM(AY19:AY497)</f>
        <v>0</v>
      </c>
      <c r="O13" s="158">
        <f>SUM(BE19:BE497)</f>
        <v>0</v>
      </c>
      <c r="P13" s="158">
        <f>SUM(BK19:BK497)</f>
        <v>0</v>
      </c>
      <c r="Q13" s="158">
        <f>SUM(BQ19:BQ497)</f>
        <v>0</v>
      </c>
      <c r="R13" s="158">
        <f>SUM(BW19:BW497)</f>
        <v>0</v>
      </c>
      <c r="S13" s="158">
        <f>SUM(CC19:CC497)</f>
        <v>0</v>
      </c>
      <c r="T13" s="158">
        <f>SUM(CI19:CI497)</f>
        <v>0</v>
      </c>
      <c r="U13" s="158">
        <f>SUM(CO19:CO497)</f>
        <v>0</v>
      </c>
      <c r="V13" s="158">
        <f>SUM(CU19:CU497)</f>
        <v>0</v>
      </c>
      <c r="W13" s="158">
        <f>SUM(DA19:DA497)</f>
        <v>0</v>
      </c>
      <c r="X13" s="158">
        <f>SUM(DG19:DG497)</f>
        <v>0</v>
      </c>
      <c r="Y13" s="158">
        <f>SUM(DM19:DM497)</f>
        <v>0</v>
      </c>
      <c r="Z13" s="159">
        <f>SUM(DS19:DS497)</f>
        <v>0</v>
      </c>
    </row>
    <row r="14" spans="1:27" s="156" customFormat="1" ht="14.25" customHeight="1" x14ac:dyDescent="0.2">
      <c r="A14" s="217"/>
      <c r="B14" s="211" t="s">
        <v>30</v>
      </c>
      <c r="C14" s="200">
        <f>'Application Budget'!E12</f>
        <v>1000</v>
      </c>
      <c r="D14" s="157">
        <f>SUM(G14:Z14)</f>
        <v>0</v>
      </c>
      <c r="E14" s="253"/>
      <c r="F14" s="122"/>
      <c r="G14" s="139">
        <f>SUM(J19:J421)</f>
        <v>0</v>
      </c>
      <c r="H14" s="158">
        <f>SUM(P19:P497)</f>
        <v>0</v>
      </c>
      <c r="I14" s="158">
        <f>SUM(V19:V497)</f>
        <v>0</v>
      </c>
      <c r="J14" s="158">
        <f>SUM(AB19:AB497)</f>
        <v>0</v>
      </c>
      <c r="K14" s="158">
        <f>SUM(AH19:AH497)</f>
        <v>0</v>
      </c>
      <c r="L14" s="158">
        <f>SUM(AN19:AN497)</f>
        <v>0</v>
      </c>
      <c r="M14" s="158">
        <f>SUM(AT19:AT497)</f>
        <v>0</v>
      </c>
      <c r="N14" s="158">
        <f>SUM(AZ19:AZ497)</f>
        <v>0</v>
      </c>
      <c r="O14" s="158">
        <f>SUM(BF19:BF497)</f>
        <v>0</v>
      </c>
      <c r="P14" s="158">
        <f>SUM(BL19:BL497)</f>
        <v>0</v>
      </c>
      <c r="Q14" s="158">
        <f>SUM(BR19:BR497)</f>
        <v>0</v>
      </c>
      <c r="R14" s="158">
        <f>SUM(BX19:BX497)</f>
        <v>0</v>
      </c>
      <c r="S14" s="158">
        <f>SUM(CD19:CD497)</f>
        <v>0</v>
      </c>
      <c r="T14" s="158">
        <f>SUM(CJ19:CJ497)</f>
        <v>0</v>
      </c>
      <c r="U14" s="158">
        <f>SUM(CP19:CP497)</f>
        <v>0</v>
      </c>
      <c r="V14" s="158">
        <f>SUM(CV19:CV497)</f>
        <v>0</v>
      </c>
      <c r="W14" s="158">
        <f>SUM(DB19:DB497)</f>
        <v>0</v>
      </c>
      <c r="X14" s="158">
        <f>SUM(DH19:DH497)</f>
        <v>0</v>
      </c>
      <c r="Y14" s="158">
        <f>SUM(DN19:DN497)</f>
        <v>0</v>
      </c>
      <c r="Z14" s="159">
        <f t="shared" ref="Z14" si="4">SUM(CU19:CU497)</f>
        <v>0</v>
      </c>
    </row>
    <row r="15" spans="1:27" s="152" customFormat="1" ht="14.25" customHeight="1" thickBot="1" x14ac:dyDescent="0.4">
      <c r="A15" s="216"/>
      <c r="B15" s="212" t="s">
        <v>14</v>
      </c>
      <c r="C15" s="201">
        <f>'Application Budget'!B12-Expenses!D12</f>
        <v>37736</v>
      </c>
      <c r="D15" s="140"/>
      <c r="E15" s="140"/>
      <c r="F15" s="160" t="s">
        <v>149</v>
      </c>
      <c r="G15" s="140"/>
      <c r="H15" s="140"/>
      <c r="I15" s="140"/>
      <c r="J15" s="141"/>
      <c r="K15" s="142"/>
      <c r="L15" s="141"/>
      <c r="M15" s="141"/>
      <c r="N15" s="141"/>
      <c r="O15" s="141"/>
      <c r="P15" s="141"/>
      <c r="Q15" s="141"/>
      <c r="R15" s="141"/>
      <c r="S15" s="141"/>
      <c r="T15" s="141"/>
      <c r="U15" s="141"/>
      <c r="V15" s="233"/>
      <c r="W15" s="141"/>
      <c r="X15" s="141"/>
      <c r="Y15" s="141"/>
      <c r="Z15" s="231"/>
    </row>
    <row r="16" spans="1:27" customFormat="1" ht="6.75" customHeight="1" thickTop="1" x14ac:dyDescent="0.25">
      <c r="A16" s="215"/>
      <c r="B16" s="213"/>
      <c r="C16" s="66"/>
      <c r="D16" s="67"/>
      <c r="E16" s="67"/>
      <c r="F16" s="67"/>
      <c r="G16" s="67"/>
      <c r="H16" s="67"/>
      <c r="I16" s="67"/>
      <c r="J16" s="67"/>
      <c r="K16" s="67"/>
      <c r="L16" s="67"/>
      <c r="M16" s="67"/>
      <c r="N16" s="67"/>
    </row>
    <row r="17" spans="1:125" s="161" customFormat="1" ht="22.5" customHeight="1" thickBot="1" x14ac:dyDescent="0.25">
      <c r="A17" s="305" t="s">
        <v>176</v>
      </c>
      <c r="B17" s="306"/>
      <c r="C17" s="162"/>
      <c r="D17" s="163"/>
      <c r="E17" s="163"/>
      <c r="F17" s="164" t="s">
        <v>146</v>
      </c>
      <c r="G17" s="163">
        <v>1</v>
      </c>
      <c r="H17" s="189" t="s">
        <v>173</v>
      </c>
      <c r="I17" s="191" t="s">
        <v>174</v>
      </c>
      <c r="J17" s="190"/>
      <c r="K17" s="190"/>
      <c r="L17" s="164" t="s">
        <v>146</v>
      </c>
      <c r="M17" s="163">
        <f>G17+1</f>
        <v>2</v>
      </c>
      <c r="N17" s="189" t="s">
        <v>173</v>
      </c>
      <c r="O17" s="191" t="s">
        <v>174</v>
      </c>
      <c r="P17" s="190"/>
      <c r="Q17" s="190"/>
      <c r="R17" s="164" t="s">
        <v>146</v>
      </c>
      <c r="S17" s="163">
        <f>M17+1</f>
        <v>3</v>
      </c>
      <c r="T17" s="189" t="s">
        <v>173</v>
      </c>
      <c r="U17" s="191" t="s">
        <v>174</v>
      </c>
      <c r="V17" s="190"/>
      <c r="W17" s="190"/>
      <c r="X17" s="164" t="s">
        <v>146</v>
      </c>
      <c r="Y17" s="163">
        <f>S17+1</f>
        <v>4</v>
      </c>
      <c r="Z17" s="189" t="s">
        <v>173</v>
      </c>
      <c r="AA17" s="191" t="s">
        <v>174</v>
      </c>
      <c r="AB17" s="190"/>
      <c r="AC17" s="190"/>
      <c r="AD17" s="164" t="s">
        <v>146</v>
      </c>
      <c r="AE17" s="163">
        <f>Y17+1</f>
        <v>5</v>
      </c>
      <c r="AF17" s="189" t="s">
        <v>173</v>
      </c>
      <c r="AG17" s="191" t="s">
        <v>174</v>
      </c>
      <c r="AH17" s="190"/>
      <c r="AI17" s="190"/>
      <c r="AJ17" s="164" t="s">
        <v>146</v>
      </c>
      <c r="AK17" s="163">
        <f>AE17+1</f>
        <v>6</v>
      </c>
      <c r="AL17" s="189" t="s">
        <v>173</v>
      </c>
      <c r="AM17" s="191" t="s">
        <v>174</v>
      </c>
      <c r="AN17" s="190"/>
      <c r="AO17" s="190"/>
      <c r="AP17" s="164" t="s">
        <v>146</v>
      </c>
      <c r="AQ17" s="163">
        <f>AK17+1</f>
        <v>7</v>
      </c>
      <c r="AR17" s="189" t="s">
        <v>173</v>
      </c>
      <c r="AS17" s="191" t="s">
        <v>174</v>
      </c>
      <c r="AT17" s="190"/>
      <c r="AU17" s="190"/>
      <c r="AV17" s="164" t="s">
        <v>146</v>
      </c>
      <c r="AW17" s="163">
        <f>AQ17+1</f>
        <v>8</v>
      </c>
      <c r="AX17" s="189" t="s">
        <v>173</v>
      </c>
      <c r="AY17" s="191" t="s">
        <v>174</v>
      </c>
      <c r="AZ17" s="190"/>
      <c r="BA17" s="190"/>
      <c r="BB17" s="164" t="s">
        <v>146</v>
      </c>
      <c r="BC17" s="163">
        <f>AW17+1</f>
        <v>9</v>
      </c>
      <c r="BD17" s="189" t="s">
        <v>173</v>
      </c>
      <c r="BE17" s="191" t="s">
        <v>174</v>
      </c>
      <c r="BF17" s="190"/>
      <c r="BG17" s="190"/>
      <c r="BH17" s="164" t="s">
        <v>146</v>
      </c>
      <c r="BI17" s="163">
        <f>BC17+1</f>
        <v>10</v>
      </c>
      <c r="BJ17" s="189" t="s">
        <v>173</v>
      </c>
      <c r="BK17" s="191" t="s">
        <v>174</v>
      </c>
      <c r="BL17" s="190"/>
      <c r="BM17" s="190"/>
      <c r="BN17" s="164" t="s">
        <v>146</v>
      </c>
      <c r="BO17" s="163">
        <f>BI17+1</f>
        <v>11</v>
      </c>
      <c r="BP17" s="189" t="s">
        <v>173</v>
      </c>
      <c r="BQ17" s="191" t="s">
        <v>174</v>
      </c>
      <c r="BR17" s="190"/>
      <c r="BS17" s="190"/>
      <c r="BT17" s="164" t="s">
        <v>146</v>
      </c>
      <c r="BU17" s="163">
        <f>BO17+1</f>
        <v>12</v>
      </c>
      <c r="BV17" s="189" t="s">
        <v>173</v>
      </c>
      <c r="BW17" s="191" t="s">
        <v>174</v>
      </c>
      <c r="BX17" s="190"/>
      <c r="BY17" s="190"/>
      <c r="BZ17" s="164" t="s">
        <v>146</v>
      </c>
      <c r="CA17" s="163">
        <f>BU17+1</f>
        <v>13</v>
      </c>
      <c r="CB17" s="189" t="s">
        <v>173</v>
      </c>
      <c r="CC17" s="191" t="s">
        <v>174</v>
      </c>
      <c r="CD17" s="190"/>
      <c r="CE17" s="190"/>
      <c r="CF17" s="164" t="s">
        <v>146</v>
      </c>
      <c r="CG17" s="163">
        <f>CA17+1</f>
        <v>14</v>
      </c>
      <c r="CH17" s="189" t="s">
        <v>173</v>
      </c>
      <c r="CI17" s="191" t="s">
        <v>174</v>
      </c>
      <c r="CJ17" s="190"/>
      <c r="CK17" s="190"/>
      <c r="CL17" s="164" t="s">
        <v>146</v>
      </c>
      <c r="CM17" s="163">
        <f>CG17+1</f>
        <v>15</v>
      </c>
      <c r="CN17" s="189" t="s">
        <v>173</v>
      </c>
      <c r="CO17" s="191" t="s">
        <v>174</v>
      </c>
      <c r="CP17" s="190"/>
      <c r="CQ17" s="190"/>
      <c r="CR17" s="164" t="s">
        <v>146</v>
      </c>
      <c r="CS17" s="163">
        <f>CM17+1</f>
        <v>16</v>
      </c>
      <c r="CT17" s="189" t="s">
        <v>173</v>
      </c>
      <c r="CU17" s="191" t="s">
        <v>174</v>
      </c>
      <c r="CV17" s="190"/>
      <c r="CW17" s="190"/>
      <c r="CX17" s="164" t="s">
        <v>146</v>
      </c>
      <c r="CY17" s="163">
        <f>CS17+1</f>
        <v>17</v>
      </c>
      <c r="CZ17" s="189" t="s">
        <v>173</v>
      </c>
      <c r="DA17" s="191" t="s">
        <v>174</v>
      </c>
      <c r="DB17" s="190"/>
      <c r="DC17" s="190"/>
      <c r="DD17" s="164" t="s">
        <v>146</v>
      </c>
      <c r="DE17" s="163">
        <f>CY17+1</f>
        <v>18</v>
      </c>
      <c r="DF17" s="189" t="s">
        <v>173</v>
      </c>
      <c r="DG17" s="191" t="s">
        <v>174</v>
      </c>
      <c r="DH17" s="190"/>
      <c r="DI17" s="190"/>
      <c r="DJ17" s="164" t="s">
        <v>146</v>
      </c>
      <c r="DK17" s="163">
        <f>DE17+1</f>
        <v>19</v>
      </c>
      <c r="DL17" s="189" t="s">
        <v>173</v>
      </c>
      <c r="DM17" s="191" t="s">
        <v>174</v>
      </c>
      <c r="DN17" s="190"/>
      <c r="DO17" s="190"/>
      <c r="DP17" s="164" t="s">
        <v>146</v>
      </c>
      <c r="DQ17" s="163">
        <f>DK17+1</f>
        <v>20</v>
      </c>
      <c r="DR17" s="189" t="s">
        <v>173</v>
      </c>
      <c r="DS17" s="191" t="s">
        <v>174</v>
      </c>
      <c r="DT17" s="190"/>
      <c r="DU17" s="190"/>
    </row>
    <row r="18" spans="1:125" s="24" customFormat="1" ht="39.6" x14ac:dyDescent="0.25">
      <c r="A18" s="195" t="s">
        <v>109</v>
      </c>
      <c r="B18" s="224" t="s">
        <v>40</v>
      </c>
      <c r="C18" s="18" t="s">
        <v>13</v>
      </c>
      <c r="D18" s="307" t="s">
        <v>82</v>
      </c>
      <c r="E18" s="308"/>
      <c r="F18" s="19" t="s">
        <v>19</v>
      </c>
      <c r="G18" s="20" t="s">
        <v>123</v>
      </c>
      <c r="H18" s="20" t="s">
        <v>20</v>
      </c>
      <c r="I18" s="21" t="s">
        <v>122</v>
      </c>
      <c r="J18" s="22" t="s">
        <v>21</v>
      </c>
      <c r="K18" s="23" t="s">
        <v>22</v>
      </c>
      <c r="L18" s="19" t="s">
        <v>19</v>
      </c>
      <c r="M18" s="20" t="s">
        <v>123</v>
      </c>
      <c r="N18" s="20" t="s">
        <v>20</v>
      </c>
      <c r="O18" s="21" t="s">
        <v>122</v>
      </c>
      <c r="P18" s="22" t="s">
        <v>21</v>
      </c>
      <c r="Q18" s="23" t="s">
        <v>22</v>
      </c>
      <c r="R18" s="19" t="s">
        <v>19</v>
      </c>
      <c r="S18" s="20" t="s">
        <v>123</v>
      </c>
      <c r="T18" s="20" t="s">
        <v>20</v>
      </c>
      <c r="U18" s="21" t="s">
        <v>122</v>
      </c>
      <c r="V18" s="22" t="s">
        <v>21</v>
      </c>
      <c r="W18" s="23" t="s">
        <v>22</v>
      </c>
      <c r="X18" s="19" t="s">
        <v>3</v>
      </c>
      <c r="Y18" s="20" t="s">
        <v>123</v>
      </c>
      <c r="Z18" s="20" t="s">
        <v>20</v>
      </c>
      <c r="AA18" s="21" t="s">
        <v>122</v>
      </c>
      <c r="AB18" s="22" t="s">
        <v>5</v>
      </c>
      <c r="AC18" s="23" t="s">
        <v>7</v>
      </c>
      <c r="AD18" s="19" t="s">
        <v>19</v>
      </c>
      <c r="AE18" s="20" t="s">
        <v>123</v>
      </c>
      <c r="AF18" s="20" t="s">
        <v>20</v>
      </c>
      <c r="AG18" s="21" t="s">
        <v>122</v>
      </c>
      <c r="AH18" s="22" t="s">
        <v>21</v>
      </c>
      <c r="AI18" s="23" t="s">
        <v>22</v>
      </c>
      <c r="AJ18" s="19" t="s">
        <v>19</v>
      </c>
      <c r="AK18" s="20" t="s">
        <v>123</v>
      </c>
      <c r="AL18" s="20" t="s">
        <v>20</v>
      </c>
      <c r="AM18" s="21" t="s">
        <v>122</v>
      </c>
      <c r="AN18" s="22" t="s">
        <v>21</v>
      </c>
      <c r="AO18" s="23" t="s">
        <v>22</v>
      </c>
      <c r="AP18" s="19" t="s">
        <v>19</v>
      </c>
      <c r="AQ18" s="20" t="s">
        <v>123</v>
      </c>
      <c r="AR18" s="20" t="s">
        <v>20</v>
      </c>
      <c r="AS18" s="21" t="s">
        <v>122</v>
      </c>
      <c r="AT18" s="22" t="s">
        <v>21</v>
      </c>
      <c r="AU18" s="23" t="s">
        <v>22</v>
      </c>
      <c r="AV18" s="19" t="s">
        <v>19</v>
      </c>
      <c r="AW18" s="20" t="s">
        <v>123</v>
      </c>
      <c r="AX18" s="20" t="s">
        <v>20</v>
      </c>
      <c r="AY18" s="21" t="s">
        <v>122</v>
      </c>
      <c r="AZ18" s="22" t="s">
        <v>21</v>
      </c>
      <c r="BA18" s="23" t="s">
        <v>22</v>
      </c>
      <c r="BB18" s="19" t="s">
        <v>19</v>
      </c>
      <c r="BC18" s="20" t="s">
        <v>123</v>
      </c>
      <c r="BD18" s="20" t="s">
        <v>20</v>
      </c>
      <c r="BE18" s="21" t="s">
        <v>122</v>
      </c>
      <c r="BF18" s="22" t="s">
        <v>21</v>
      </c>
      <c r="BG18" s="23" t="s">
        <v>22</v>
      </c>
      <c r="BH18" s="19" t="s">
        <v>19</v>
      </c>
      <c r="BI18" s="20" t="s">
        <v>123</v>
      </c>
      <c r="BJ18" s="20" t="s">
        <v>20</v>
      </c>
      <c r="BK18" s="21" t="s">
        <v>122</v>
      </c>
      <c r="BL18" s="22" t="s">
        <v>21</v>
      </c>
      <c r="BM18" s="23" t="s">
        <v>22</v>
      </c>
      <c r="BN18" s="19" t="s">
        <v>19</v>
      </c>
      <c r="BO18" s="20" t="s">
        <v>123</v>
      </c>
      <c r="BP18" s="20" t="s">
        <v>20</v>
      </c>
      <c r="BQ18" s="21" t="s">
        <v>122</v>
      </c>
      <c r="BR18" s="22" t="s">
        <v>21</v>
      </c>
      <c r="BS18" s="23" t="s">
        <v>22</v>
      </c>
      <c r="BT18" s="19" t="s">
        <v>19</v>
      </c>
      <c r="BU18" s="20" t="s">
        <v>123</v>
      </c>
      <c r="BV18" s="20" t="s">
        <v>20</v>
      </c>
      <c r="BW18" s="21" t="s">
        <v>122</v>
      </c>
      <c r="BX18" s="22" t="s">
        <v>21</v>
      </c>
      <c r="BY18" s="23" t="s">
        <v>22</v>
      </c>
      <c r="BZ18" s="19" t="s">
        <v>19</v>
      </c>
      <c r="CA18" s="20" t="s">
        <v>123</v>
      </c>
      <c r="CB18" s="20" t="s">
        <v>20</v>
      </c>
      <c r="CC18" s="21" t="s">
        <v>122</v>
      </c>
      <c r="CD18" s="22" t="s">
        <v>21</v>
      </c>
      <c r="CE18" s="23" t="s">
        <v>22</v>
      </c>
      <c r="CF18" s="19" t="s">
        <v>19</v>
      </c>
      <c r="CG18" s="20" t="s">
        <v>1</v>
      </c>
      <c r="CH18" s="20" t="s">
        <v>20</v>
      </c>
      <c r="CI18" s="21" t="s">
        <v>4</v>
      </c>
      <c r="CJ18" s="22" t="s">
        <v>21</v>
      </c>
      <c r="CK18" s="23" t="s">
        <v>22</v>
      </c>
      <c r="CL18" s="19" t="s">
        <v>19</v>
      </c>
      <c r="CM18" s="20" t="s">
        <v>123</v>
      </c>
      <c r="CN18" s="20" t="s">
        <v>20</v>
      </c>
      <c r="CO18" s="21" t="s">
        <v>122</v>
      </c>
      <c r="CP18" s="22" t="s">
        <v>21</v>
      </c>
      <c r="CQ18" s="23" t="s">
        <v>22</v>
      </c>
      <c r="CR18" s="19" t="s">
        <v>19</v>
      </c>
      <c r="CS18" s="20" t="s">
        <v>123</v>
      </c>
      <c r="CT18" s="20" t="s">
        <v>20</v>
      </c>
      <c r="CU18" s="21" t="s">
        <v>122</v>
      </c>
      <c r="CV18" s="22" t="s">
        <v>21</v>
      </c>
      <c r="CW18" s="23" t="s">
        <v>22</v>
      </c>
      <c r="CX18" s="19" t="s">
        <v>19</v>
      </c>
      <c r="CY18" s="20" t="s">
        <v>123</v>
      </c>
      <c r="CZ18" s="20" t="s">
        <v>20</v>
      </c>
      <c r="DA18" s="21" t="s">
        <v>122</v>
      </c>
      <c r="DB18" s="22" t="s">
        <v>21</v>
      </c>
      <c r="DC18" s="23" t="s">
        <v>22</v>
      </c>
      <c r="DD18" s="19" t="s">
        <v>19</v>
      </c>
      <c r="DE18" s="20" t="s">
        <v>123</v>
      </c>
      <c r="DF18" s="20" t="s">
        <v>20</v>
      </c>
      <c r="DG18" s="21" t="s">
        <v>122</v>
      </c>
      <c r="DH18" s="22" t="s">
        <v>21</v>
      </c>
      <c r="DI18" s="23" t="s">
        <v>22</v>
      </c>
      <c r="DJ18" s="19" t="s">
        <v>19</v>
      </c>
      <c r="DK18" s="20" t="s">
        <v>123</v>
      </c>
      <c r="DL18" s="20" t="s">
        <v>20</v>
      </c>
      <c r="DM18" s="21" t="s">
        <v>122</v>
      </c>
      <c r="DN18" s="22" t="s">
        <v>21</v>
      </c>
      <c r="DO18" s="23" t="s">
        <v>22</v>
      </c>
      <c r="DP18" s="19" t="s">
        <v>19</v>
      </c>
      <c r="DQ18" s="20" t="s">
        <v>123</v>
      </c>
      <c r="DR18" s="20" t="s">
        <v>20</v>
      </c>
      <c r="DS18" s="21" t="s">
        <v>122</v>
      </c>
      <c r="DT18" s="22" t="s">
        <v>21</v>
      </c>
      <c r="DU18" s="23" t="s">
        <v>22</v>
      </c>
    </row>
    <row r="19" spans="1:125" s="61" customFormat="1" ht="12.75" customHeight="1" x14ac:dyDescent="0.3">
      <c r="A19" s="152">
        <v>1</v>
      </c>
      <c r="B19" s="219"/>
      <c r="C19" s="202"/>
      <c r="D19" s="303">
        <f>SUM(H19,N19,T19,Z19,AF19,AL19,AR19,AX19,BD19,BJ19,BP19,BV19,CB19,CH19,CN19,CT19,CZ19, DF19, DL19, DR19)</f>
        <v>0</v>
      </c>
      <c r="E19" s="304"/>
      <c r="F19" s="6"/>
      <c r="G19" s="187"/>
      <c r="H19" s="119">
        <f t="shared" ref="H19" si="5">ROUND((F19*G19),0)</f>
        <v>0</v>
      </c>
      <c r="I19" s="186"/>
      <c r="J19" s="186"/>
      <c r="K19" s="183"/>
      <c r="L19" s="6"/>
      <c r="M19" s="171"/>
      <c r="N19" s="119">
        <f t="shared" ref="N19" si="6">ROUND((L19*M19),0)</f>
        <v>0</v>
      </c>
      <c r="O19" s="186"/>
      <c r="P19" s="186"/>
      <c r="Q19" s="188"/>
      <c r="R19" s="6"/>
      <c r="S19" s="181"/>
      <c r="T19" s="119">
        <f t="shared" ref="T19" si="7">ROUND((R19*S19),0)</f>
        <v>0</v>
      </c>
      <c r="U19" s="2"/>
      <c r="V19" s="2"/>
      <c r="W19" s="7"/>
      <c r="X19" s="6"/>
      <c r="Y19" s="181"/>
      <c r="Z19" s="119">
        <f t="shared" ref="Z19" si="8">ROUND((X19*Y19),0)</f>
        <v>0</v>
      </c>
      <c r="AA19" s="2"/>
      <c r="AB19" s="2"/>
      <c r="AC19" s="7"/>
      <c r="AD19" s="6"/>
      <c r="AE19" s="181"/>
      <c r="AF19" s="119">
        <f t="shared" ref="AF19" si="9">ROUND((AD19*AE19),0)</f>
        <v>0</v>
      </c>
      <c r="AG19" s="2"/>
      <c r="AH19" s="2"/>
      <c r="AI19" s="7"/>
      <c r="AJ19" s="6"/>
      <c r="AK19" s="181"/>
      <c r="AL19" s="119">
        <f t="shared" ref="AL19" si="10">ROUND((AJ19*AK19),0)</f>
        <v>0</v>
      </c>
      <c r="AM19" s="2"/>
      <c r="AN19" s="2"/>
      <c r="AO19" s="7"/>
      <c r="AP19" s="6"/>
      <c r="AQ19" s="181"/>
      <c r="AR19" s="119">
        <f t="shared" ref="AR19" si="11">ROUND((AP19*AQ19),0)</f>
        <v>0</v>
      </c>
      <c r="AS19" s="2"/>
      <c r="AT19" s="2"/>
      <c r="AU19" s="7"/>
      <c r="AV19" s="6"/>
      <c r="AW19" s="181"/>
      <c r="AX19" s="119">
        <f t="shared" ref="AX19" si="12">ROUND((AV19*AW19),0)</f>
        <v>0</v>
      </c>
      <c r="AY19" s="2"/>
      <c r="AZ19" s="2"/>
      <c r="BA19" s="7"/>
      <c r="BB19" s="6"/>
      <c r="BC19" s="181"/>
      <c r="BD19" s="119">
        <f t="shared" ref="BD19" si="13">ROUND((BB19*BC19),0)</f>
        <v>0</v>
      </c>
      <c r="BE19" s="2"/>
      <c r="BF19" s="2"/>
      <c r="BG19" s="7"/>
      <c r="BH19" s="6"/>
      <c r="BI19" s="181"/>
      <c r="BJ19" s="119">
        <f t="shared" ref="BJ19" si="14">ROUND((BH19*BI19),0)</f>
        <v>0</v>
      </c>
      <c r="BK19" s="2"/>
      <c r="BL19" s="2"/>
      <c r="BM19" s="7"/>
      <c r="BN19" s="6"/>
      <c r="BO19" s="181"/>
      <c r="BP19" s="119">
        <f t="shared" ref="BP19" si="15">ROUND((BN19*BO19),0)</f>
        <v>0</v>
      </c>
      <c r="BQ19" s="2"/>
      <c r="BR19" s="2"/>
      <c r="BS19" s="7"/>
      <c r="BT19" s="6"/>
      <c r="BU19" s="181"/>
      <c r="BV19" s="119">
        <f t="shared" ref="BV19" si="16">ROUND((BT19*BU19),0)</f>
        <v>0</v>
      </c>
      <c r="BW19" s="2"/>
      <c r="BX19" s="2"/>
      <c r="BY19" s="7"/>
      <c r="BZ19" s="6"/>
      <c r="CA19" s="181"/>
      <c r="CB19" s="119">
        <f t="shared" ref="CB19" si="17">ROUND((BZ19*CA19),0)</f>
        <v>0</v>
      </c>
      <c r="CC19" s="2"/>
      <c r="CD19" s="2"/>
      <c r="CE19" s="7"/>
      <c r="CF19" s="6"/>
      <c r="CG19" s="181"/>
      <c r="CH19" s="119">
        <f t="shared" ref="CH19" si="18">ROUND((CF19*CG19),0)</f>
        <v>0</v>
      </c>
      <c r="CI19" s="2"/>
      <c r="CJ19" s="2"/>
      <c r="CK19" s="7"/>
      <c r="CL19" s="6"/>
      <c r="CM19" s="181"/>
      <c r="CN19" s="119">
        <f t="shared" ref="CN19" si="19">ROUND((CL19*CM19),0)</f>
        <v>0</v>
      </c>
      <c r="CO19" s="2"/>
      <c r="CP19" s="2"/>
      <c r="CQ19" s="7"/>
      <c r="CR19" s="6"/>
      <c r="CS19" s="181"/>
      <c r="CT19" s="119">
        <f t="shared" ref="CT19:CT82" si="20">ROUND((CR19*CS19),0)</f>
        <v>0</v>
      </c>
      <c r="CU19" s="2"/>
      <c r="CV19" s="2"/>
      <c r="CW19" s="7"/>
      <c r="CX19" s="6"/>
      <c r="CY19" s="181"/>
      <c r="CZ19" s="119">
        <f t="shared" ref="CZ19:CZ82" si="21">ROUND((CX19*CY19),0)</f>
        <v>0</v>
      </c>
      <c r="DA19" s="2"/>
      <c r="DB19" s="2"/>
      <c r="DC19" s="7"/>
      <c r="DD19" s="6"/>
      <c r="DE19" s="181"/>
      <c r="DF19" s="119">
        <f t="shared" ref="DF19:DF82" si="22">ROUND((DD19*DE19),0)</f>
        <v>0</v>
      </c>
      <c r="DG19" s="2"/>
      <c r="DH19" s="2"/>
      <c r="DI19" s="7"/>
      <c r="DJ19" s="6"/>
      <c r="DK19" s="181"/>
      <c r="DL19" s="119">
        <f t="shared" ref="DL19:DL82" si="23">ROUND((DJ19*DK19),0)</f>
        <v>0</v>
      </c>
      <c r="DM19" s="2"/>
      <c r="DN19" s="2"/>
      <c r="DO19" s="7"/>
      <c r="DP19" s="6"/>
      <c r="DQ19" s="181"/>
      <c r="DR19" s="119">
        <f t="shared" ref="DR19:DR82" si="24">ROUND((DP19*DQ19),0)</f>
        <v>0</v>
      </c>
      <c r="DS19" s="2"/>
      <c r="DT19" s="2"/>
      <c r="DU19" s="7"/>
    </row>
    <row r="20" spans="1:125" s="61" customFormat="1" ht="12.75" customHeight="1" x14ac:dyDescent="0.3">
      <c r="A20" s="152">
        <v>2</v>
      </c>
      <c r="B20" s="219"/>
      <c r="C20" s="202"/>
      <c r="D20" s="303">
        <f>SUM(H20,N20,T20,Z20,AF20,AL20,AR20,AX20,BD20,BJ20,BP20,BV20,CB20,CH20,CN20,CT20,CZ20, DF20, DL20, DR20)</f>
        <v>0</v>
      </c>
      <c r="E20" s="304"/>
      <c r="F20" s="6"/>
      <c r="G20" s="187"/>
      <c r="H20" s="119">
        <f t="shared" ref="H20:H83" si="25">ROUND((F20*G20),0)</f>
        <v>0</v>
      </c>
      <c r="I20" s="186"/>
      <c r="J20" s="186"/>
      <c r="K20" s="188"/>
      <c r="L20" s="6"/>
      <c r="M20" s="171"/>
      <c r="N20" s="119">
        <f t="shared" ref="N20:N83" si="26">ROUND((L20*M20),0)</f>
        <v>0</v>
      </c>
      <c r="O20" s="186"/>
      <c r="P20" s="186"/>
      <c r="Q20" s="188"/>
      <c r="R20" s="6"/>
      <c r="S20" s="181"/>
      <c r="T20" s="119">
        <f t="shared" ref="T20:T83" si="27">ROUND((R20*S20),0)</f>
        <v>0</v>
      </c>
      <c r="U20" s="2"/>
      <c r="V20" s="2"/>
      <c r="W20" s="7"/>
      <c r="X20" s="6"/>
      <c r="Y20" s="181"/>
      <c r="Z20" s="119">
        <f t="shared" ref="Z20:Z83" si="28">ROUND((X20*Y20),0)</f>
        <v>0</v>
      </c>
      <c r="AA20" s="2"/>
      <c r="AB20" s="2"/>
      <c r="AC20" s="7"/>
      <c r="AD20" s="6"/>
      <c r="AE20" s="181"/>
      <c r="AF20" s="119">
        <f t="shared" ref="AF20:AF83" si="29">ROUND((AD20*AE20),0)</f>
        <v>0</v>
      </c>
      <c r="AG20" s="2"/>
      <c r="AH20" s="2"/>
      <c r="AI20" s="7"/>
      <c r="AJ20" s="6"/>
      <c r="AK20" s="181"/>
      <c r="AL20" s="119">
        <f t="shared" ref="AL20:AL83" si="30">ROUND((AJ20*AK20),0)</f>
        <v>0</v>
      </c>
      <c r="AM20" s="2"/>
      <c r="AN20" s="2"/>
      <c r="AO20" s="7"/>
      <c r="AP20" s="6"/>
      <c r="AQ20" s="181"/>
      <c r="AR20" s="119">
        <f t="shared" ref="AR20:AR83" si="31">ROUND((AP20*AQ20),0)</f>
        <v>0</v>
      </c>
      <c r="AS20" s="2"/>
      <c r="AT20" s="2"/>
      <c r="AU20" s="7"/>
      <c r="AV20" s="6"/>
      <c r="AW20" s="181"/>
      <c r="AX20" s="119">
        <f t="shared" ref="AX20:AX83" si="32">ROUND((AV20*AW20),0)</f>
        <v>0</v>
      </c>
      <c r="AY20" s="2"/>
      <c r="AZ20" s="2"/>
      <c r="BA20" s="7"/>
      <c r="BB20" s="6"/>
      <c r="BC20" s="181"/>
      <c r="BD20" s="119">
        <f t="shared" ref="BD20:BD83" si="33">ROUND((BB20*BC20),0)</f>
        <v>0</v>
      </c>
      <c r="BE20" s="2"/>
      <c r="BF20" s="2"/>
      <c r="BG20" s="7"/>
      <c r="BH20" s="6"/>
      <c r="BI20" s="181"/>
      <c r="BJ20" s="119">
        <f t="shared" ref="BJ20:BJ83" si="34">ROUND((BH20*BI20),0)</f>
        <v>0</v>
      </c>
      <c r="BK20" s="2"/>
      <c r="BL20" s="2"/>
      <c r="BM20" s="7"/>
      <c r="BN20" s="6"/>
      <c r="BO20" s="181"/>
      <c r="BP20" s="119">
        <f t="shared" ref="BP20:BP83" si="35">ROUND((BN20*BO20),0)</f>
        <v>0</v>
      </c>
      <c r="BQ20" s="2"/>
      <c r="BR20" s="2"/>
      <c r="BS20" s="7"/>
      <c r="BT20" s="6"/>
      <c r="BU20" s="181"/>
      <c r="BV20" s="119">
        <f t="shared" ref="BV20:BV83" si="36">ROUND((BT20*BU20),0)</f>
        <v>0</v>
      </c>
      <c r="BW20" s="2"/>
      <c r="BX20" s="2"/>
      <c r="BY20" s="7"/>
      <c r="BZ20" s="6"/>
      <c r="CA20" s="181"/>
      <c r="CB20" s="119">
        <f t="shared" ref="CB20:CB83" si="37">ROUND((BZ20*CA20),0)</f>
        <v>0</v>
      </c>
      <c r="CC20" s="2"/>
      <c r="CD20" s="2"/>
      <c r="CE20" s="7"/>
      <c r="CF20" s="6"/>
      <c r="CG20" s="181"/>
      <c r="CH20" s="119">
        <f t="shared" ref="CH20:CH83" si="38">ROUND((CF20*CG20),0)</f>
        <v>0</v>
      </c>
      <c r="CI20" s="2"/>
      <c r="CJ20" s="2"/>
      <c r="CK20" s="7"/>
      <c r="CL20" s="6"/>
      <c r="CM20" s="181"/>
      <c r="CN20" s="119">
        <f t="shared" ref="CN20:CN83" si="39">ROUND((CL20*CM20),0)</f>
        <v>0</v>
      </c>
      <c r="CO20" s="2"/>
      <c r="CP20" s="2"/>
      <c r="CQ20" s="7"/>
      <c r="CR20" s="6"/>
      <c r="CS20" s="181"/>
      <c r="CT20" s="119">
        <f t="shared" si="20"/>
        <v>0</v>
      </c>
      <c r="CU20" s="2"/>
      <c r="CV20" s="2"/>
      <c r="CW20" s="7"/>
      <c r="CX20" s="6"/>
      <c r="CY20" s="181"/>
      <c r="CZ20" s="119">
        <f t="shared" si="21"/>
        <v>0</v>
      </c>
      <c r="DA20" s="2"/>
      <c r="DB20" s="2"/>
      <c r="DC20" s="7"/>
      <c r="DD20" s="6"/>
      <c r="DE20" s="181"/>
      <c r="DF20" s="119">
        <f t="shared" si="22"/>
        <v>0</v>
      </c>
      <c r="DG20" s="2"/>
      <c r="DH20" s="2"/>
      <c r="DI20" s="7"/>
      <c r="DJ20" s="6"/>
      <c r="DK20" s="181"/>
      <c r="DL20" s="119">
        <f t="shared" si="23"/>
        <v>0</v>
      </c>
      <c r="DM20" s="2"/>
      <c r="DN20" s="2"/>
      <c r="DO20" s="7"/>
      <c r="DP20" s="6"/>
      <c r="DQ20" s="181"/>
      <c r="DR20" s="119">
        <f t="shared" si="24"/>
        <v>0</v>
      </c>
      <c r="DS20" s="2"/>
      <c r="DT20" s="2"/>
      <c r="DU20" s="7"/>
    </row>
    <row r="21" spans="1:125" s="61" customFormat="1" ht="12.75" customHeight="1" x14ac:dyDescent="0.3">
      <c r="A21" s="152">
        <v>3</v>
      </c>
      <c r="B21" s="219"/>
      <c r="C21" s="202"/>
      <c r="D21" s="303">
        <f t="shared" ref="D21:D84" si="40">SUM(H21,N21,T21,Z21,AF21,AL21,AR21,AX21,BD21,BJ21,BP21,BV21,CB21,CH21,CN21,CT21,CZ21, DF21, DL21, DR21)</f>
        <v>0</v>
      </c>
      <c r="E21" s="304"/>
      <c r="F21" s="6"/>
      <c r="G21" s="187"/>
      <c r="H21" s="119">
        <f t="shared" si="25"/>
        <v>0</v>
      </c>
      <c r="I21" s="186"/>
      <c r="J21" s="186"/>
      <c r="K21" s="183"/>
      <c r="L21" s="6"/>
      <c r="M21" s="171"/>
      <c r="N21" s="119">
        <f t="shared" si="26"/>
        <v>0</v>
      </c>
      <c r="O21" s="186"/>
      <c r="P21" s="186"/>
      <c r="Q21" s="188"/>
      <c r="R21" s="6"/>
      <c r="S21" s="181"/>
      <c r="T21" s="119">
        <f t="shared" si="27"/>
        <v>0</v>
      </c>
      <c r="U21" s="2"/>
      <c r="V21" s="2"/>
      <c r="W21" s="7"/>
      <c r="X21" s="6"/>
      <c r="Y21" s="181"/>
      <c r="Z21" s="119">
        <f t="shared" si="28"/>
        <v>0</v>
      </c>
      <c r="AA21" s="2"/>
      <c r="AB21" s="2"/>
      <c r="AC21" s="7"/>
      <c r="AD21" s="6"/>
      <c r="AE21" s="181"/>
      <c r="AF21" s="119">
        <f t="shared" si="29"/>
        <v>0</v>
      </c>
      <c r="AG21" s="2"/>
      <c r="AH21" s="2"/>
      <c r="AI21" s="7"/>
      <c r="AJ21" s="6"/>
      <c r="AK21" s="181"/>
      <c r="AL21" s="119">
        <f t="shared" si="30"/>
        <v>0</v>
      </c>
      <c r="AM21" s="2"/>
      <c r="AN21" s="2"/>
      <c r="AO21" s="7"/>
      <c r="AP21" s="6"/>
      <c r="AQ21" s="181"/>
      <c r="AR21" s="119">
        <f t="shared" si="31"/>
        <v>0</v>
      </c>
      <c r="AS21" s="2"/>
      <c r="AT21" s="2"/>
      <c r="AU21" s="7"/>
      <c r="AV21" s="6"/>
      <c r="AW21" s="181"/>
      <c r="AX21" s="119">
        <f t="shared" si="32"/>
        <v>0</v>
      </c>
      <c r="AY21" s="2"/>
      <c r="AZ21" s="2"/>
      <c r="BA21" s="7"/>
      <c r="BB21" s="6"/>
      <c r="BC21" s="181"/>
      <c r="BD21" s="119">
        <f t="shared" si="33"/>
        <v>0</v>
      </c>
      <c r="BE21" s="2"/>
      <c r="BF21" s="2"/>
      <c r="BG21" s="7"/>
      <c r="BH21" s="6"/>
      <c r="BI21" s="181"/>
      <c r="BJ21" s="119">
        <f t="shared" si="34"/>
        <v>0</v>
      </c>
      <c r="BK21" s="2"/>
      <c r="BL21" s="2"/>
      <c r="BM21" s="7"/>
      <c r="BN21" s="6"/>
      <c r="BO21" s="181"/>
      <c r="BP21" s="119">
        <f t="shared" si="35"/>
        <v>0</v>
      </c>
      <c r="BQ21" s="2"/>
      <c r="BR21" s="2"/>
      <c r="BS21" s="7"/>
      <c r="BT21" s="6"/>
      <c r="BU21" s="181"/>
      <c r="BV21" s="119">
        <f t="shared" si="36"/>
        <v>0</v>
      </c>
      <c r="BW21" s="2"/>
      <c r="BX21" s="2"/>
      <c r="BY21" s="7"/>
      <c r="BZ21" s="6"/>
      <c r="CA21" s="181"/>
      <c r="CB21" s="119">
        <f t="shared" si="37"/>
        <v>0</v>
      </c>
      <c r="CC21" s="2"/>
      <c r="CD21" s="2"/>
      <c r="CE21" s="7"/>
      <c r="CF21" s="6"/>
      <c r="CG21" s="181"/>
      <c r="CH21" s="119">
        <f t="shared" si="38"/>
        <v>0</v>
      </c>
      <c r="CI21" s="2"/>
      <c r="CJ21" s="2"/>
      <c r="CK21" s="7"/>
      <c r="CL21" s="6"/>
      <c r="CM21" s="181"/>
      <c r="CN21" s="119">
        <f t="shared" si="39"/>
        <v>0</v>
      </c>
      <c r="CO21" s="2"/>
      <c r="CP21" s="2"/>
      <c r="CQ21" s="7"/>
      <c r="CR21" s="6"/>
      <c r="CS21" s="181"/>
      <c r="CT21" s="119">
        <f t="shared" si="20"/>
        <v>0</v>
      </c>
      <c r="CU21" s="2"/>
      <c r="CV21" s="2"/>
      <c r="CW21" s="7"/>
      <c r="CX21" s="6"/>
      <c r="CY21" s="181"/>
      <c r="CZ21" s="119">
        <f t="shared" si="21"/>
        <v>0</v>
      </c>
      <c r="DA21" s="2"/>
      <c r="DB21" s="2"/>
      <c r="DC21" s="7"/>
      <c r="DD21" s="6"/>
      <c r="DE21" s="181"/>
      <c r="DF21" s="119">
        <f t="shared" si="22"/>
        <v>0</v>
      </c>
      <c r="DG21" s="2"/>
      <c r="DH21" s="2"/>
      <c r="DI21" s="7"/>
      <c r="DJ21" s="6"/>
      <c r="DK21" s="181"/>
      <c r="DL21" s="119">
        <f t="shared" si="23"/>
        <v>0</v>
      </c>
      <c r="DM21" s="2"/>
      <c r="DN21" s="2"/>
      <c r="DO21" s="7"/>
      <c r="DP21" s="6"/>
      <c r="DQ21" s="181"/>
      <c r="DR21" s="119">
        <f t="shared" si="24"/>
        <v>0</v>
      </c>
      <c r="DS21" s="2"/>
      <c r="DT21" s="2"/>
      <c r="DU21" s="7"/>
    </row>
    <row r="22" spans="1:125" s="61" customFormat="1" ht="12.75" customHeight="1" x14ac:dyDescent="0.3">
      <c r="A22" s="152">
        <v>4</v>
      </c>
      <c r="B22" s="219"/>
      <c r="C22" s="202"/>
      <c r="D22" s="303">
        <f t="shared" si="40"/>
        <v>0</v>
      </c>
      <c r="E22" s="304"/>
      <c r="F22" s="6"/>
      <c r="G22" s="187"/>
      <c r="H22" s="119">
        <f t="shared" si="25"/>
        <v>0</v>
      </c>
      <c r="I22" s="186"/>
      <c r="J22" s="186"/>
      <c r="K22" s="188"/>
      <c r="L22" s="6"/>
      <c r="M22" s="171"/>
      <c r="N22" s="119">
        <f t="shared" si="26"/>
        <v>0</v>
      </c>
      <c r="O22" s="186"/>
      <c r="P22" s="186"/>
      <c r="Q22" s="188"/>
      <c r="R22" s="6"/>
      <c r="S22" s="181"/>
      <c r="T22" s="119">
        <f t="shared" si="27"/>
        <v>0</v>
      </c>
      <c r="U22" s="2"/>
      <c r="V22" s="2"/>
      <c r="W22" s="7"/>
      <c r="X22" s="6"/>
      <c r="Y22" s="181"/>
      <c r="Z22" s="119">
        <f t="shared" si="28"/>
        <v>0</v>
      </c>
      <c r="AA22" s="2"/>
      <c r="AB22" s="2"/>
      <c r="AC22" s="7"/>
      <c r="AD22" s="6"/>
      <c r="AE22" s="181"/>
      <c r="AF22" s="119">
        <f t="shared" si="29"/>
        <v>0</v>
      </c>
      <c r="AG22" s="2"/>
      <c r="AH22" s="2"/>
      <c r="AI22" s="7"/>
      <c r="AJ22" s="6"/>
      <c r="AK22" s="181"/>
      <c r="AL22" s="119">
        <f t="shared" si="30"/>
        <v>0</v>
      </c>
      <c r="AM22" s="2"/>
      <c r="AN22" s="2"/>
      <c r="AO22" s="7"/>
      <c r="AP22" s="6"/>
      <c r="AQ22" s="181"/>
      <c r="AR22" s="119">
        <f t="shared" si="31"/>
        <v>0</v>
      </c>
      <c r="AS22" s="2"/>
      <c r="AT22" s="2"/>
      <c r="AU22" s="7"/>
      <c r="AV22" s="6"/>
      <c r="AW22" s="181"/>
      <c r="AX22" s="119">
        <f t="shared" si="32"/>
        <v>0</v>
      </c>
      <c r="AY22" s="2"/>
      <c r="AZ22" s="2"/>
      <c r="BA22" s="7"/>
      <c r="BB22" s="6"/>
      <c r="BC22" s="181"/>
      <c r="BD22" s="119">
        <f t="shared" si="33"/>
        <v>0</v>
      </c>
      <c r="BE22" s="2"/>
      <c r="BF22" s="2"/>
      <c r="BG22" s="7"/>
      <c r="BH22" s="6"/>
      <c r="BI22" s="181"/>
      <c r="BJ22" s="119">
        <f t="shared" si="34"/>
        <v>0</v>
      </c>
      <c r="BK22" s="2"/>
      <c r="BL22" s="2"/>
      <c r="BM22" s="7"/>
      <c r="BN22" s="6"/>
      <c r="BO22" s="181"/>
      <c r="BP22" s="119">
        <f t="shared" si="35"/>
        <v>0</v>
      </c>
      <c r="BQ22" s="2"/>
      <c r="BR22" s="2"/>
      <c r="BS22" s="7"/>
      <c r="BT22" s="6"/>
      <c r="BU22" s="181"/>
      <c r="BV22" s="119">
        <f t="shared" si="36"/>
        <v>0</v>
      </c>
      <c r="BW22" s="2"/>
      <c r="BX22" s="2"/>
      <c r="BY22" s="7"/>
      <c r="BZ22" s="6"/>
      <c r="CA22" s="181"/>
      <c r="CB22" s="119">
        <f t="shared" si="37"/>
        <v>0</v>
      </c>
      <c r="CC22" s="2"/>
      <c r="CD22" s="2"/>
      <c r="CE22" s="7"/>
      <c r="CF22" s="6"/>
      <c r="CG22" s="181"/>
      <c r="CH22" s="119">
        <f t="shared" si="38"/>
        <v>0</v>
      </c>
      <c r="CI22" s="2"/>
      <c r="CJ22" s="2"/>
      <c r="CK22" s="7"/>
      <c r="CL22" s="6"/>
      <c r="CM22" s="181"/>
      <c r="CN22" s="119">
        <f t="shared" si="39"/>
        <v>0</v>
      </c>
      <c r="CO22" s="2"/>
      <c r="CP22" s="2"/>
      <c r="CQ22" s="7"/>
      <c r="CR22" s="6"/>
      <c r="CS22" s="181"/>
      <c r="CT22" s="119">
        <f t="shared" si="20"/>
        <v>0</v>
      </c>
      <c r="CU22" s="2"/>
      <c r="CV22" s="2"/>
      <c r="CW22" s="7"/>
      <c r="CX22" s="6"/>
      <c r="CY22" s="181"/>
      <c r="CZ22" s="119">
        <f t="shared" si="21"/>
        <v>0</v>
      </c>
      <c r="DA22" s="2"/>
      <c r="DB22" s="2"/>
      <c r="DC22" s="7"/>
      <c r="DD22" s="6"/>
      <c r="DE22" s="181"/>
      <c r="DF22" s="119">
        <f t="shared" si="22"/>
        <v>0</v>
      </c>
      <c r="DG22" s="2"/>
      <c r="DH22" s="2"/>
      <c r="DI22" s="7"/>
      <c r="DJ22" s="6"/>
      <c r="DK22" s="181"/>
      <c r="DL22" s="119">
        <f t="shared" si="23"/>
        <v>0</v>
      </c>
      <c r="DM22" s="2"/>
      <c r="DN22" s="2"/>
      <c r="DO22" s="7"/>
      <c r="DP22" s="6"/>
      <c r="DQ22" s="181"/>
      <c r="DR22" s="119">
        <f t="shared" si="24"/>
        <v>0</v>
      </c>
      <c r="DS22" s="2"/>
      <c r="DT22" s="2"/>
      <c r="DU22" s="7"/>
    </row>
    <row r="23" spans="1:125" s="61" customFormat="1" ht="12.75" customHeight="1" x14ac:dyDescent="0.3">
      <c r="A23" s="152">
        <v>5</v>
      </c>
      <c r="B23" s="219"/>
      <c r="C23" s="202"/>
      <c r="D23" s="303">
        <f t="shared" si="40"/>
        <v>0</v>
      </c>
      <c r="E23" s="304"/>
      <c r="F23" s="6"/>
      <c r="G23" s="187"/>
      <c r="H23" s="119">
        <f t="shared" si="25"/>
        <v>0</v>
      </c>
      <c r="I23" s="186"/>
      <c r="J23" s="186"/>
      <c r="K23" s="188"/>
      <c r="L23" s="6"/>
      <c r="M23" s="171"/>
      <c r="N23" s="119">
        <f t="shared" si="26"/>
        <v>0</v>
      </c>
      <c r="O23" s="186"/>
      <c r="P23" s="186"/>
      <c r="Q23" s="188"/>
      <c r="R23" s="6"/>
      <c r="S23" s="181"/>
      <c r="T23" s="119">
        <f t="shared" si="27"/>
        <v>0</v>
      </c>
      <c r="U23" s="2"/>
      <c r="V23" s="2"/>
      <c r="W23" s="7"/>
      <c r="X23" s="6"/>
      <c r="Y23" s="181"/>
      <c r="Z23" s="119">
        <f t="shared" si="28"/>
        <v>0</v>
      </c>
      <c r="AA23" s="2"/>
      <c r="AB23" s="2"/>
      <c r="AC23" s="7"/>
      <c r="AD23" s="6"/>
      <c r="AE23" s="181"/>
      <c r="AF23" s="119">
        <f t="shared" si="29"/>
        <v>0</v>
      </c>
      <c r="AG23" s="2"/>
      <c r="AH23" s="2"/>
      <c r="AI23" s="7"/>
      <c r="AJ23" s="6"/>
      <c r="AK23" s="181"/>
      <c r="AL23" s="119">
        <f t="shared" si="30"/>
        <v>0</v>
      </c>
      <c r="AM23" s="2"/>
      <c r="AN23" s="2"/>
      <c r="AO23" s="7"/>
      <c r="AP23" s="6"/>
      <c r="AQ23" s="181"/>
      <c r="AR23" s="119">
        <f t="shared" si="31"/>
        <v>0</v>
      </c>
      <c r="AS23" s="2"/>
      <c r="AT23" s="2"/>
      <c r="AU23" s="7"/>
      <c r="AV23" s="6"/>
      <c r="AW23" s="181"/>
      <c r="AX23" s="119">
        <f t="shared" si="32"/>
        <v>0</v>
      </c>
      <c r="AY23" s="2"/>
      <c r="AZ23" s="2"/>
      <c r="BA23" s="7"/>
      <c r="BB23" s="6"/>
      <c r="BC23" s="181"/>
      <c r="BD23" s="119">
        <f t="shared" si="33"/>
        <v>0</v>
      </c>
      <c r="BE23" s="2"/>
      <c r="BF23" s="2"/>
      <c r="BG23" s="7"/>
      <c r="BH23" s="6"/>
      <c r="BI23" s="181"/>
      <c r="BJ23" s="119">
        <f t="shared" si="34"/>
        <v>0</v>
      </c>
      <c r="BK23" s="2"/>
      <c r="BL23" s="2"/>
      <c r="BM23" s="7"/>
      <c r="BN23" s="6"/>
      <c r="BO23" s="181"/>
      <c r="BP23" s="119">
        <f t="shared" si="35"/>
        <v>0</v>
      </c>
      <c r="BQ23" s="2"/>
      <c r="BR23" s="2"/>
      <c r="BS23" s="7"/>
      <c r="BT23" s="6"/>
      <c r="BU23" s="181"/>
      <c r="BV23" s="119">
        <f t="shared" si="36"/>
        <v>0</v>
      </c>
      <c r="BW23" s="2"/>
      <c r="BX23" s="2"/>
      <c r="BY23" s="7"/>
      <c r="BZ23" s="6"/>
      <c r="CA23" s="181"/>
      <c r="CB23" s="119">
        <f t="shared" si="37"/>
        <v>0</v>
      </c>
      <c r="CC23" s="2"/>
      <c r="CD23" s="2"/>
      <c r="CE23" s="7"/>
      <c r="CF23" s="6"/>
      <c r="CG23" s="181"/>
      <c r="CH23" s="119">
        <f t="shared" si="38"/>
        <v>0</v>
      </c>
      <c r="CI23" s="2"/>
      <c r="CJ23" s="2"/>
      <c r="CK23" s="7"/>
      <c r="CL23" s="6"/>
      <c r="CM23" s="181"/>
      <c r="CN23" s="119">
        <f t="shared" si="39"/>
        <v>0</v>
      </c>
      <c r="CO23" s="2"/>
      <c r="CP23" s="2"/>
      <c r="CQ23" s="7"/>
      <c r="CR23" s="6"/>
      <c r="CS23" s="181"/>
      <c r="CT23" s="119">
        <f t="shared" si="20"/>
        <v>0</v>
      </c>
      <c r="CU23" s="2"/>
      <c r="CV23" s="2"/>
      <c r="CW23" s="7"/>
      <c r="CX23" s="6"/>
      <c r="CY23" s="181"/>
      <c r="CZ23" s="119">
        <f t="shared" si="21"/>
        <v>0</v>
      </c>
      <c r="DA23" s="2"/>
      <c r="DB23" s="2"/>
      <c r="DC23" s="7"/>
      <c r="DD23" s="6"/>
      <c r="DE23" s="181"/>
      <c r="DF23" s="119">
        <f t="shared" si="22"/>
        <v>0</v>
      </c>
      <c r="DG23" s="2"/>
      <c r="DH23" s="2"/>
      <c r="DI23" s="7"/>
      <c r="DJ23" s="6"/>
      <c r="DK23" s="181"/>
      <c r="DL23" s="119">
        <f t="shared" si="23"/>
        <v>0</v>
      </c>
      <c r="DM23" s="2"/>
      <c r="DN23" s="2"/>
      <c r="DO23" s="7"/>
      <c r="DP23" s="6"/>
      <c r="DQ23" s="181"/>
      <c r="DR23" s="119">
        <f t="shared" si="24"/>
        <v>0</v>
      </c>
      <c r="DS23" s="2"/>
      <c r="DT23" s="2"/>
      <c r="DU23" s="7"/>
    </row>
    <row r="24" spans="1:125" s="61" customFormat="1" ht="12.75" customHeight="1" x14ac:dyDescent="0.3">
      <c r="A24" s="152">
        <v>6</v>
      </c>
      <c r="B24" s="219"/>
      <c r="C24" s="202"/>
      <c r="D24" s="303">
        <f t="shared" si="40"/>
        <v>0</v>
      </c>
      <c r="E24" s="304"/>
      <c r="F24" s="6"/>
      <c r="G24" s="187"/>
      <c r="H24" s="119">
        <f t="shared" si="25"/>
        <v>0</v>
      </c>
      <c r="I24" s="186"/>
      <c r="J24" s="186"/>
      <c r="K24" s="188"/>
      <c r="L24" s="6"/>
      <c r="M24" s="171"/>
      <c r="N24" s="119">
        <f t="shared" si="26"/>
        <v>0</v>
      </c>
      <c r="O24" s="186"/>
      <c r="P24" s="186"/>
      <c r="Q24" s="188"/>
      <c r="R24" s="6"/>
      <c r="S24" s="181"/>
      <c r="T24" s="119">
        <f t="shared" si="27"/>
        <v>0</v>
      </c>
      <c r="U24" s="2"/>
      <c r="V24" s="2"/>
      <c r="W24" s="7"/>
      <c r="X24" s="6"/>
      <c r="Y24" s="181"/>
      <c r="Z24" s="119">
        <f t="shared" si="28"/>
        <v>0</v>
      </c>
      <c r="AA24" s="2"/>
      <c r="AB24" s="2"/>
      <c r="AC24" s="7"/>
      <c r="AD24" s="6"/>
      <c r="AE24" s="181"/>
      <c r="AF24" s="119">
        <f t="shared" si="29"/>
        <v>0</v>
      </c>
      <c r="AG24" s="2"/>
      <c r="AH24" s="2"/>
      <c r="AI24" s="7"/>
      <c r="AJ24" s="6"/>
      <c r="AK24" s="181"/>
      <c r="AL24" s="119">
        <f t="shared" si="30"/>
        <v>0</v>
      </c>
      <c r="AM24" s="2"/>
      <c r="AN24" s="2"/>
      <c r="AO24" s="7"/>
      <c r="AP24" s="6"/>
      <c r="AQ24" s="181"/>
      <c r="AR24" s="119">
        <f t="shared" si="31"/>
        <v>0</v>
      </c>
      <c r="AS24" s="2"/>
      <c r="AT24" s="2"/>
      <c r="AU24" s="7"/>
      <c r="AV24" s="6"/>
      <c r="AW24" s="181"/>
      <c r="AX24" s="119">
        <f t="shared" si="32"/>
        <v>0</v>
      </c>
      <c r="AY24" s="2"/>
      <c r="AZ24" s="2"/>
      <c r="BA24" s="7"/>
      <c r="BB24" s="6"/>
      <c r="BC24" s="181"/>
      <c r="BD24" s="119">
        <f t="shared" si="33"/>
        <v>0</v>
      </c>
      <c r="BE24" s="2"/>
      <c r="BF24" s="2"/>
      <c r="BG24" s="7"/>
      <c r="BH24" s="6"/>
      <c r="BI24" s="181"/>
      <c r="BJ24" s="119">
        <f t="shared" si="34"/>
        <v>0</v>
      </c>
      <c r="BK24" s="2"/>
      <c r="BL24" s="2"/>
      <c r="BM24" s="7"/>
      <c r="BN24" s="6"/>
      <c r="BO24" s="181"/>
      <c r="BP24" s="119">
        <f t="shared" si="35"/>
        <v>0</v>
      </c>
      <c r="BQ24" s="2"/>
      <c r="BR24" s="2"/>
      <c r="BS24" s="7"/>
      <c r="BT24" s="6"/>
      <c r="BU24" s="181"/>
      <c r="BV24" s="119">
        <f t="shared" si="36"/>
        <v>0</v>
      </c>
      <c r="BW24" s="2"/>
      <c r="BX24" s="2"/>
      <c r="BY24" s="7"/>
      <c r="BZ24" s="6"/>
      <c r="CA24" s="181"/>
      <c r="CB24" s="119">
        <f t="shared" si="37"/>
        <v>0</v>
      </c>
      <c r="CC24" s="2"/>
      <c r="CD24" s="2"/>
      <c r="CE24" s="7"/>
      <c r="CF24" s="6"/>
      <c r="CG24" s="181"/>
      <c r="CH24" s="119">
        <f t="shared" si="38"/>
        <v>0</v>
      </c>
      <c r="CI24" s="2"/>
      <c r="CJ24" s="2"/>
      <c r="CK24" s="7"/>
      <c r="CL24" s="6"/>
      <c r="CM24" s="181"/>
      <c r="CN24" s="119">
        <f t="shared" si="39"/>
        <v>0</v>
      </c>
      <c r="CO24" s="2"/>
      <c r="CP24" s="2"/>
      <c r="CQ24" s="7"/>
      <c r="CR24" s="6"/>
      <c r="CS24" s="181"/>
      <c r="CT24" s="119">
        <f t="shared" si="20"/>
        <v>0</v>
      </c>
      <c r="CU24" s="2"/>
      <c r="CV24" s="2"/>
      <c r="CW24" s="7"/>
      <c r="CX24" s="6"/>
      <c r="CY24" s="181"/>
      <c r="CZ24" s="119">
        <f t="shared" si="21"/>
        <v>0</v>
      </c>
      <c r="DA24" s="2"/>
      <c r="DB24" s="2"/>
      <c r="DC24" s="7"/>
      <c r="DD24" s="6"/>
      <c r="DE24" s="181"/>
      <c r="DF24" s="119">
        <f t="shared" si="22"/>
        <v>0</v>
      </c>
      <c r="DG24" s="2"/>
      <c r="DH24" s="2"/>
      <c r="DI24" s="7"/>
      <c r="DJ24" s="6"/>
      <c r="DK24" s="181"/>
      <c r="DL24" s="119">
        <f t="shared" si="23"/>
        <v>0</v>
      </c>
      <c r="DM24" s="2"/>
      <c r="DN24" s="2"/>
      <c r="DO24" s="7"/>
      <c r="DP24" s="6"/>
      <c r="DQ24" s="181"/>
      <c r="DR24" s="119">
        <f t="shared" si="24"/>
        <v>0</v>
      </c>
      <c r="DS24" s="2"/>
      <c r="DT24" s="2"/>
      <c r="DU24" s="7"/>
    </row>
    <row r="25" spans="1:125" s="61" customFormat="1" ht="12.75" customHeight="1" x14ac:dyDescent="0.3">
      <c r="A25" s="152">
        <v>7</v>
      </c>
      <c r="B25" s="219"/>
      <c r="C25" s="202"/>
      <c r="D25" s="303">
        <f t="shared" si="40"/>
        <v>0</v>
      </c>
      <c r="E25" s="304"/>
      <c r="F25" s="6"/>
      <c r="G25" s="181"/>
      <c r="H25" s="119">
        <f t="shared" si="25"/>
        <v>0</v>
      </c>
      <c r="I25" s="186"/>
      <c r="J25" s="186"/>
      <c r="K25" s="188"/>
      <c r="L25" s="6"/>
      <c r="M25" s="171"/>
      <c r="N25" s="119">
        <f t="shared" si="26"/>
        <v>0</v>
      </c>
      <c r="O25" s="186"/>
      <c r="P25" s="186"/>
      <c r="Q25" s="188"/>
      <c r="R25" s="6"/>
      <c r="S25" s="181"/>
      <c r="T25" s="119">
        <f t="shared" si="27"/>
        <v>0</v>
      </c>
      <c r="U25" s="2"/>
      <c r="V25" s="2"/>
      <c r="W25" s="7"/>
      <c r="X25" s="6"/>
      <c r="Y25" s="181"/>
      <c r="Z25" s="119">
        <f t="shared" si="28"/>
        <v>0</v>
      </c>
      <c r="AA25" s="2"/>
      <c r="AB25" s="2"/>
      <c r="AC25" s="7"/>
      <c r="AD25" s="6"/>
      <c r="AE25" s="181"/>
      <c r="AF25" s="119">
        <f t="shared" si="29"/>
        <v>0</v>
      </c>
      <c r="AG25" s="2"/>
      <c r="AH25" s="2"/>
      <c r="AI25" s="7"/>
      <c r="AJ25" s="6"/>
      <c r="AK25" s="181"/>
      <c r="AL25" s="119">
        <f t="shared" si="30"/>
        <v>0</v>
      </c>
      <c r="AM25" s="2"/>
      <c r="AN25" s="2"/>
      <c r="AO25" s="7"/>
      <c r="AP25" s="6"/>
      <c r="AQ25" s="181"/>
      <c r="AR25" s="119">
        <f t="shared" si="31"/>
        <v>0</v>
      </c>
      <c r="AS25" s="2"/>
      <c r="AT25" s="2"/>
      <c r="AU25" s="7"/>
      <c r="AV25" s="6"/>
      <c r="AW25" s="181"/>
      <c r="AX25" s="119">
        <f t="shared" si="32"/>
        <v>0</v>
      </c>
      <c r="AY25" s="2"/>
      <c r="AZ25" s="2"/>
      <c r="BA25" s="7"/>
      <c r="BB25" s="6"/>
      <c r="BC25" s="181"/>
      <c r="BD25" s="119">
        <f t="shared" si="33"/>
        <v>0</v>
      </c>
      <c r="BE25" s="2"/>
      <c r="BF25" s="2"/>
      <c r="BG25" s="7"/>
      <c r="BH25" s="6"/>
      <c r="BI25" s="181"/>
      <c r="BJ25" s="119">
        <f t="shared" si="34"/>
        <v>0</v>
      </c>
      <c r="BK25" s="2"/>
      <c r="BL25" s="2"/>
      <c r="BM25" s="7"/>
      <c r="BN25" s="6"/>
      <c r="BO25" s="181"/>
      <c r="BP25" s="119">
        <f t="shared" si="35"/>
        <v>0</v>
      </c>
      <c r="BQ25" s="2"/>
      <c r="BR25" s="2"/>
      <c r="BS25" s="7"/>
      <c r="BT25" s="6"/>
      <c r="BU25" s="181"/>
      <c r="BV25" s="119">
        <f t="shared" si="36"/>
        <v>0</v>
      </c>
      <c r="BW25" s="2"/>
      <c r="BX25" s="2"/>
      <c r="BY25" s="7"/>
      <c r="BZ25" s="6"/>
      <c r="CA25" s="181"/>
      <c r="CB25" s="119">
        <f t="shared" si="37"/>
        <v>0</v>
      </c>
      <c r="CC25" s="2"/>
      <c r="CD25" s="2"/>
      <c r="CE25" s="7"/>
      <c r="CF25" s="6"/>
      <c r="CG25" s="181"/>
      <c r="CH25" s="119">
        <f t="shared" si="38"/>
        <v>0</v>
      </c>
      <c r="CI25" s="2"/>
      <c r="CJ25" s="2"/>
      <c r="CK25" s="7"/>
      <c r="CL25" s="6"/>
      <c r="CM25" s="181"/>
      <c r="CN25" s="119">
        <f t="shared" si="39"/>
        <v>0</v>
      </c>
      <c r="CO25" s="2"/>
      <c r="CP25" s="2"/>
      <c r="CQ25" s="7"/>
      <c r="CR25" s="6"/>
      <c r="CS25" s="181"/>
      <c r="CT25" s="119">
        <f t="shared" si="20"/>
        <v>0</v>
      </c>
      <c r="CU25" s="2"/>
      <c r="CV25" s="2"/>
      <c r="CW25" s="7"/>
      <c r="CX25" s="6"/>
      <c r="CY25" s="181"/>
      <c r="CZ25" s="119">
        <f t="shared" si="21"/>
        <v>0</v>
      </c>
      <c r="DA25" s="2"/>
      <c r="DB25" s="2"/>
      <c r="DC25" s="7"/>
      <c r="DD25" s="6"/>
      <c r="DE25" s="181"/>
      <c r="DF25" s="119">
        <f t="shared" si="22"/>
        <v>0</v>
      </c>
      <c r="DG25" s="2"/>
      <c r="DH25" s="2"/>
      <c r="DI25" s="7"/>
      <c r="DJ25" s="6"/>
      <c r="DK25" s="181"/>
      <c r="DL25" s="119">
        <f t="shared" si="23"/>
        <v>0</v>
      </c>
      <c r="DM25" s="2"/>
      <c r="DN25" s="2"/>
      <c r="DO25" s="7"/>
      <c r="DP25" s="6"/>
      <c r="DQ25" s="181"/>
      <c r="DR25" s="119">
        <f t="shared" si="24"/>
        <v>0</v>
      </c>
      <c r="DS25" s="2"/>
      <c r="DT25" s="2"/>
      <c r="DU25" s="7"/>
    </row>
    <row r="26" spans="1:125" s="61" customFormat="1" ht="12.75" customHeight="1" x14ac:dyDescent="0.3">
      <c r="A26" s="152">
        <v>8</v>
      </c>
      <c r="B26" s="219"/>
      <c r="C26" s="202"/>
      <c r="D26" s="303">
        <f t="shared" si="40"/>
        <v>0</v>
      </c>
      <c r="E26" s="304"/>
      <c r="F26" s="6"/>
      <c r="G26" s="181"/>
      <c r="H26" s="119">
        <f t="shared" si="25"/>
        <v>0</v>
      </c>
      <c r="I26" s="186"/>
      <c r="J26" s="186"/>
      <c r="K26" s="188"/>
      <c r="L26" s="6"/>
      <c r="M26" s="171"/>
      <c r="N26" s="119">
        <f t="shared" si="26"/>
        <v>0</v>
      </c>
      <c r="O26" s="186"/>
      <c r="P26" s="186"/>
      <c r="Q26" s="188"/>
      <c r="R26" s="6"/>
      <c r="S26" s="181"/>
      <c r="T26" s="119">
        <f t="shared" si="27"/>
        <v>0</v>
      </c>
      <c r="U26" s="2"/>
      <c r="V26" s="2"/>
      <c r="W26" s="7"/>
      <c r="X26" s="6"/>
      <c r="Y26" s="181"/>
      <c r="Z26" s="119">
        <f t="shared" si="28"/>
        <v>0</v>
      </c>
      <c r="AA26" s="2"/>
      <c r="AB26" s="2"/>
      <c r="AC26" s="7"/>
      <c r="AD26" s="6"/>
      <c r="AE26" s="181"/>
      <c r="AF26" s="119">
        <f t="shared" si="29"/>
        <v>0</v>
      </c>
      <c r="AG26" s="2"/>
      <c r="AH26" s="2"/>
      <c r="AI26" s="7"/>
      <c r="AJ26" s="6"/>
      <c r="AK26" s="181"/>
      <c r="AL26" s="119">
        <f t="shared" si="30"/>
        <v>0</v>
      </c>
      <c r="AM26" s="2"/>
      <c r="AN26" s="2"/>
      <c r="AO26" s="7"/>
      <c r="AP26" s="6"/>
      <c r="AQ26" s="181"/>
      <c r="AR26" s="119">
        <f t="shared" si="31"/>
        <v>0</v>
      </c>
      <c r="AS26" s="2"/>
      <c r="AT26" s="2"/>
      <c r="AU26" s="7"/>
      <c r="AV26" s="6"/>
      <c r="AW26" s="181"/>
      <c r="AX26" s="119">
        <f t="shared" si="32"/>
        <v>0</v>
      </c>
      <c r="AY26" s="2"/>
      <c r="AZ26" s="2"/>
      <c r="BA26" s="7"/>
      <c r="BB26" s="6"/>
      <c r="BC26" s="181"/>
      <c r="BD26" s="119">
        <f t="shared" si="33"/>
        <v>0</v>
      </c>
      <c r="BE26" s="2"/>
      <c r="BF26" s="2"/>
      <c r="BG26" s="7"/>
      <c r="BH26" s="6"/>
      <c r="BI26" s="181"/>
      <c r="BJ26" s="119">
        <f t="shared" si="34"/>
        <v>0</v>
      </c>
      <c r="BK26" s="2"/>
      <c r="BL26" s="2"/>
      <c r="BM26" s="7"/>
      <c r="BN26" s="6"/>
      <c r="BO26" s="181"/>
      <c r="BP26" s="119">
        <f t="shared" si="35"/>
        <v>0</v>
      </c>
      <c r="BQ26" s="2"/>
      <c r="BR26" s="2"/>
      <c r="BS26" s="7"/>
      <c r="BT26" s="6"/>
      <c r="BU26" s="181"/>
      <c r="BV26" s="119">
        <f t="shared" si="36"/>
        <v>0</v>
      </c>
      <c r="BW26" s="2"/>
      <c r="BX26" s="2"/>
      <c r="BY26" s="7"/>
      <c r="BZ26" s="6"/>
      <c r="CA26" s="181"/>
      <c r="CB26" s="119">
        <f t="shared" si="37"/>
        <v>0</v>
      </c>
      <c r="CC26" s="2"/>
      <c r="CD26" s="2"/>
      <c r="CE26" s="7"/>
      <c r="CF26" s="6"/>
      <c r="CG26" s="181"/>
      <c r="CH26" s="119">
        <f t="shared" si="38"/>
        <v>0</v>
      </c>
      <c r="CI26" s="2"/>
      <c r="CJ26" s="2"/>
      <c r="CK26" s="7"/>
      <c r="CL26" s="6"/>
      <c r="CM26" s="181"/>
      <c r="CN26" s="119">
        <f t="shared" si="39"/>
        <v>0</v>
      </c>
      <c r="CO26" s="2"/>
      <c r="CP26" s="2"/>
      <c r="CQ26" s="7"/>
      <c r="CR26" s="6"/>
      <c r="CS26" s="181"/>
      <c r="CT26" s="119">
        <f t="shared" si="20"/>
        <v>0</v>
      </c>
      <c r="CU26" s="2"/>
      <c r="CV26" s="2"/>
      <c r="CW26" s="7"/>
      <c r="CX26" s="6"/>
      <c r="CY26" s="181"/>
      <c r="CZ26" s="119">
        <f t="shared" si="21"/>
        <v>0</v>
      </c>
      <c r="DA26" s="2"/>
      <c r="DB26" s="2"/>
      <c r="DC26" s="7"/>
      <c r="DD26" s="6"/>
      <c r="DE26" s="181"/>
      <c r="DF26" s="119">
        <f t="shared" si="22"/>
        <v>0</v>
      </c>
      <c r="DG26" s="2"/>
      <c r="DH26" s="2"/>
      <c r="DI26" s="7"/>
      <c r="DJ26" s="6"/>
      <c r="DK26" s="181"/>
      <c r="DL26" s="119">
        <f t="shared" si="23"/>
        <v>0</v>
      </c>
      <c r="DM26" s="2"/>
      <c r="DN26" s="2"/>
      <c r="DO26" s="7"/>
      <c r="DP26" s="6"/>
      <c r="DQ26" s="181"/>
      <c r="DR26" s="119">
        <f t="shared" si="24"/>
        <v>0</v>
      </c>
      <c r="DS26" s="2"/>
      <c r="DT26" s="2"/>
      <c r="DU26" s="7"/>
    </row>
    <row r="27" spans="1:125" s="61" customFormat="1" ht="12.75" customHeight="1" x14ac:dyDescent="0.3">
      <c r="A27" s="152">
        <v>9</v>
      </c>
      <c r="B27" s="219"/>
      <c r="C27" s="202"/>
      <c r="D27" s="303">
        <f t="shared" si="40"/>
        <v>0</v>
      </c>
      <c r="E27" s="304"/>
      <c r="F27" s="6"/>
      <c r="G27" s="181"/>
      <c r="H27" s="119">
        <f t="shared" si="25"/>
        <v>0</v>
      </c>
      <c r="I27" s="186"/>
      <c r="J27" s="186"/>
      <c r="K27" s="188"/>
      <c r="L27" s="6"/>
      <c r="M27" s="171"/>
      <c r="N27" s="119">
        <f t="shared" si="26"/>
        <v>0</v>
      </c>
      <c r="O27" s="186"/>
      <c r="P27" s="186"/>
      <c r="Q27" s="188"/>
      <c r="R27" s="6"/>
      <c r="S27" s="181"/>
      <c r="T27" s="119">
        <f t="shared" si="27"/>
        <v>0</v>
      </c>
      <c r="U27" s="2"/>
      <c r="V27" s="2"/>
      <c r="W27" s="7"/>
      <c r="X27" s="6"/>
      <c r="Y27" s="181"/>
      <c r="Z27" s="119">
        <f t="shared" si="28"/>
        <v>0</v>
      </c>
      <c r="AA27" s="2"/>
      <c r="AB27" s="2"/>
      <c r="AC27" s="7"/>
      <c r="AD27" s="6"/>
      <c r="AE27" s="181"/>
      <c r="AF27" s="119">
        <f t="shared" si="29"/>
        <v>0</v>
      </c>
      <c r="AG27" s="2"/>
      <c r="AH27" s="2"/>
      <c r="AI27" s="7"/>
      <c r="AJ27" s="6"/>
      <c r="AK27" s="181"/>
      <c r="AL27" s="119">
        <f t="shared" si="30"/>
        <v>0</v>
      </c>
      <c r="AM27" s="2"/>
      <c r="AN27" s="2"/>
      <c r="AO27" s="7"/>
      <c r="AP27" s="6"/>
      <c r="AQ27" s="181"/>
      <c r="AR27" s="119">
        <f t="shared" si="31"/>
        <v>0</v>
      </c>
      <c r="AS27" s="2"/>
      <c r="AT27" s="2"/>
      <c r="AU27" s="7"/>
      <c r="AV27" s="6"/>
      <c r="AW27" s="181"/>
      <c r="AX27" s="119">
        <f t="shared" si="32"/>
        <v>0</v>
      </c>
      <c r="AY27" s="2"/>
      <c r="AZ27" s="2"/>
      <c r="BA27" s="7"/>
      <c r="BB27" s="6"/>
      <c r="BC27" s="181"/>
      <c r="BD27" s="119">
        <f t="shared" si="33"/>
        <v>0</v>
      </c>
      <c r="BE27" s="2"/>
      <c r="BF27" s="2"/>
      <c r="BG27" s="7"/>
      <c r="BH27" s="6"/>
      <c r="BI27" s="181"/>
      <c r="BJ27" s="119">
        <f t="shared" si="34"/>
        <v>0</v>
      </c>
      <c r="BK27" s="2"/>
      <c r="BL27" s="2"/>
      <c r="BM27" s="7"/>
      <c r="BN27" s="6"/>
      <c r="BO27" s="181"/>
      <c r="BP27" s="119">
        <f t="shared" si="35"/>
        <v>0</v>
      </c>
      <c r="BQ27" s="2"/>
      <c r="BR27" s="2"/>
      <c r="BS27" s="7"/>
      <c r="BT27" s="6"/>
      <c r="BU27" s="181"/>
      <c r="BV27" s="119">
        <f t="shared" si="36"/>
        <v>0</v>
      </c>
      <c r="BW27" s="2"/>
      <c r="BX27" s="2"/>
      <c r="BY27" s="7"/>
      <c r="BZ27" s="6"/>
      <c r="CA27" s="181"/>
      <c r="CB27" s="119">
        <f t="shared" si="37"/>
        <v>0</v>
      </c>
      <c r="CC27" s="2"/>
      <c r="CD27" s="2"/>
      <c r="CE27" s="7"/>
      <c r="CF27" s="6"/>
      <c r="CG27" s="181"/>
      <c r="CH27" s="119">
        <f t="shared" si="38"/>
        <v>0</v>
      </c>
      <c r="CI27" s="2"/>
      <c r="CJ27" s="2"/>
      <c r="CK27" s="7"/>
      <c r="CL27" s="6"/>
      <c r="CM27" s="181"/>
      <c r="CN27" s="119">
        <f t="shared" si="39"/>
        <v>0</v>
      </c>
      <c r="CO27" s="2"/>
      <c r="CP27" s="2"/>
      <c r="CQ27" s="7"/>
      <c r="CR27" s="6"/>
      <c r="CS27" s="181"/>
      <c r="CT27" s="119">
        <f t="shared" si="20"/>
        <v>0</v>
      </c>
      <c r="CU27" s="2"/>
      <c r="CV27" s="2"/>
      <c r="CW27" s="7"/>
      <c r="CX27" s="6"/>
      <c r="CY27" s="181"/>
      <c r="CZ27" s="119">
        <f t="shared" si="21"/>
        <v>0</v>
      </c>
      <c r="DA27" s="2"/>
      <c r="DB27" s="2"/>
      <c r="DC27" s="7"/>
      <c r="DD27" s="6"/>
      <c r="DE27" s="181"/>
      <c r="DF27" s="119">
        <f t="shared" si="22"/>
        <v>0</v>
      </c>
      <c r="DG27" s="2"/>
      <c r="DH27" s="2"/>
      <c r="DI27" s="7"/>
      <c r="DJ27" s="6"/>
      <c r="DK27" s="181"/>
      <c r="DL27" s="119">
        <f t="shared" si="23"/>
        <v>0</v>
      </c>
      <c r="DM27" s="2"/>
      <c r="DN27" s="2"/>
      <c r="DO27" s="7"/>
      <c r="DP27" s="6"/>
      <c r="DQ27" s="181"/>
      <c r="DR27" s="119">
        <f t="shared" si="24"/>
        <v>0</v>
      </c>
      <c r="DS27" s="2"/>
      <c r="DT27" s="2"/>
      <c r="DU27" s="7"/>
    </row>
    <row r="28" spans="1:125" s="61" customFormat="1" ht="12.75" customHeight="1" x14ac:dyDescent="0.3">
      <c r="A28" s="152">
        <v>10</v>
      </c>
      <c r="B28" s="219"/>
      <c r="C28" s="202"/>
      <c r="D28" s="303">
        <f t="shared" si="40"/>
        <v>0</v>
      </c>
      <c r="E28" s="304"/>
      <c r="F28" s="6"/>
      <c r="G28" s="181"/>
      <c r="H28" s="119">
        <f t="shared" si="25"/>
        <v>0</v>
      </c>
      <c r="I28" s="2"/>
      <c r="J28" s="2"/>
      <c r="K28" s="7"/>
      <c r="L28" s="6"/>
      <c r="M28" s="171"/>
      <c r="N28" s="119">
        <f t="shared" si="26"/>
        <v>0</v>
      </c>
      <c r="O28" s="186"/>
      <c r="P28" s="186"/>
      <c r="Q28" s="188"/>
      <c r="R28" s="6"/>
      <c r="S28" s="181"/>
      <c r="T28" s="119">
        <f t="shared" si="27"/>
        <v>0</v>
      </c>
      <c r="U28" s="2"/>
      <c r="V28" s="2"/>
      <c r="W28" s="7"/>
      <c r="X28" s="6"/>
      <c r="Y28" s="181"/>
      <c r="Z28" s="119">
        <f t="shared" si="28"/>
        <v>0</v>
      </c>
      <c r="AA28" s="2"/>
      <c r="AB28" s="2"/>
      <c r="AC28" s="7"/>
      <c r="AD28" s="6"/>
      <c r="AE28" s="181"/>
      <c r="AF28" s="119">
        <f t="shared" si="29"/>
        <v>0</v>
      </c>
      <c r="AG28" s="2"/>
      <c r="AH28" s="2"/>
      <c r="AI28" s="7"/>
      <c r="AJ28" s="6"/>
      <c r="AK28" s="181"/>
      <c r="AL28" s="119">
        <f t="shared" si="30"/>
        <v>0</v>
      </c>
      <c r="AM28" s="2"/>
      <c r="AN28" s="2"/>
      <c r="AO28" s="7"/>
      <c r="AP28" s="6"/>
      <c r="AQ28" s="181"/>
      <c r="AR28" s="119">
        <f t="shared" si="31"/>
        <v>0</v>
      </c>
      <c r="AS28" s="2"/>
      <c r="AT28" s="2"/>
      <c r="AU28" s="7"/>
      <c r="AV28" s="6"/>
      <c r="AW28" s="181"/>
      <c r="AX28" s="119">
        <f t="shared" si="32"/>
        <v>0</v>
      </c>
      <c r="AY28" s="2"/>
      <c r="AZ28" s="2"/>
      <c r="BA28" s="7"/>
      <c r="BB28" s="6"/>
      <c r="BC28" s="181"/>
      <c r="BD28" s="119">
        <f t="shared" si="33"/>
        <v>0</v>
      </c>
      <c r="BE28" s="2"/>
      <c r="BF28" s="2"/>
      <c r="BG28" s="7"/>
      <c r="BH28" s="6"/>
      <c r="BI28" s="181"/>
      <c r="BJ28" s="119">
        <f t="shared" si="34"/>
        <v>0</v>
      </c>
      <c r="BK28" s="2"/>
      <c r="BL28" s="2"/>
      <c r="BM28" s="7"/>
      <c r="BN28" s="6"/>
      <c r="BO28" s="181"/>
      <c r="BP28" s="119">
        <f t="shared" si="35"/>
        <v>0</v>
      </c>
      <c r="BQ28" s="2"/>
      <c r="BR28" s="2"/>
      <c r="BS28" s="7"/>
      <c r="BT28" s="6"/>
      <c r="BU28" s="181"/>
      <c r="BV28" s="119">
        <f t="shared" si="36"/>
        <v>0</v>
      </c>
      <c r="BW28" s="2"/>
      <c r="BX28" s="2"/>
      <c r="BY28" s="7"/>
      <c r="BZ28" s="6"/>
      <c r="CA28" s="181"/>
      <c r="CB28" s="119">
        <f t="shared" si="37"/>
        <v>0</v>
      </c>
      <c r="CC28" s="2"/>
      <c r="CD28" s="2"/>
      <c r="CE28" s="7"/>
      <c r="CF28" s="6"/>
      <c r="CG28" s="181"/>
      <c r="CH28" s="119">
        <f t="shared" si="38"/>
        <v>0</v>
      </c>
      <c r="CI28" s="2"/>
      <c r="CJ28" s="2"/>
      <c r="CK28" s="7"/>
      <c r="CL28" s="6"/>
      <c r="CM28" s="181"/>
      <c r="CN28" s="119">
        <f t="shared" si="39"/>
        <v>0</v>
      </c>
      <c r="CO28" s="2"/>
      <c r="CP28" s="2"/>
      <c r="CQ28" s="7"/>
      <c r="CR28" s="6"/>
      <c r="CS28" s="181"/>
      <c r="CT28" s="119">
        <f t="shared" si="20"/>
        <v>0</v>
      </c>
      <c r="CU28" s="2"/>
      <c r="CV28" s="2"/>
      <c r="CW28" s="7"/>
      <c r="CX28" s="6"/>
      <c r="CY28" s="181"/>
      <c r="CZ28" s="119">
        <f t="shared" si="21"/>
        <v>0</v>
      </c>
      <c r="DA28" s="2"/>
      <c r="DB28" s="2"/>
      <c r="DC28" s="7"/>
      <c r="DD28" s="6"/>
      <c r="DE28" s="181"/>
      <c r="DF28" s="119">
        <f t="shared" si="22"/>
        <v>0</v>
      </c>
      <c r="DG28" s="2"/>
      <c r="DH28" s="2"/>
      <c r="DI28" s="7"/>
      <c r="DJ28" s="6"/>
      <c r="DK28" s="181"/>
      <c r="DL28" s="119">
        <f t="shared" si="23"/>
        <v>0</v>
      </c>
      <c r="DM28" s="2"/>
      <c r="DN28" s="2"/>
      <c r="DO28" s="7"/>
      <c r="DP28" s="6"/>
      <c r="DQ28" s="181"/>
      <c r="DR28" s="119">
        <f t="shared" si="24"/>
        <v>0</v>
      </c>
      <c r="DS28" s="2"/>
      <c r="DT28" s="2"/>
      <c r="DU28" s="7"/>
    </row>
    <row r="29" spans="1:125" s="61" customFormat="1" ht="12.75" customHeight="1" x14ac:dyDescent="0.3">
      <c r="A29" s="152">
        <v>11</v>
      </c>
      <c r="B29" s="218"/>
      <c r="C29" s="202"/>
      <c r="D29" s="303">
        <f t="shared" si="40"/>
        <v>0</v>
      </c>
      <c r="E29" s="304"/>
      <c r="F29" s="6"/>
      <c r="G29" s="181"/>
      <c r="H29" s="119">
        <f t="shared" si="25"/>
        <v>0</v>
      </c>
      <c r="I29" s="2"/>
      <c r="J29" s="2"/>
      <c r="K29" s="7"/>
      <c r="L29" s="6"/>
      <c r="M29" s="171"/>
      <c r="N29" s="119">
        <f t="shared" si="26"/>
        <v>0</v>
      </c>
      <c r="O29" s="186"/>
      <c r="P29" s="186"/>
      <c r="Q29" s="188"/>
      <c r="R29" s="6"/>
      <c r="S29" s="181"/>
      <c r="T29" s="119">
        <f t="shared" si="27"/>
        <v>0</v>
      </c>
      <c r="U29" s="2"/>
      <c r="V29" s="2"/>
      <c r="W29" s="7"/>
      <c r="X29" s="6"/>
      <c r="Y29" s="181"/>
      <c r="Z29" s="119">
        <f t="shared" si="28"/>
        <v>0</v>
      </c>
      <c r="AA29" s="2"/>
      <c r="AB29" s="2"/>
      <c r="AC29" s="7"/>
      <c r="AD29" s="6"/>
      <c r="AE29" s="181"/>
      <c r="AF29" s="119">
        <f t="shared" si="29"/>
        <v>0</v>
      </c>
      <c r="AG29" s="2"/>
      <c r="AH29" s="2"/>
      <c r="AI29" s="7"/>
      <c r="AJ29" s="6"/>
      <c r="AK29" s="181"/>
      <c r="AL29" s="119">
        <f t="shared" si="30"/>
        <v>0</v>
      </c>
      <c r="AM29" s="2"/>
      <c r="AN29" s="2"/>
      <c r="AO29" s="7"/>
      <c r="AP29" s="6"/>
      <c r="AQ29" s="181"/>
      <c r="AR29" s="119">
        <f t="shared" si="31"/>
        <v>0</v>
      </c>
      <c r="AS29" s="2"/>
      <c r="AT29" s="2"/>
      <c r="AU29" s="7"/>
      <c r="AV29" s="6"/>
      <c r="AW29" s="181"/>
      <c r="AX29" s="119">
        <f t="shared" si="32"/>
        <v>0</v>
      </c>
      <c r="AY29" s="2"/>
      <c r="AZ29" s="2"/>
      <c r="BA29" s="7"/>
      <c r="BB29" s="6"/>
      <c r="BC29" s="181"/>
      <c r="BD29" s="119">
        <f t="shared" si="33"/>
        <v>0</v>
      </c>
      <c r="BE29" s="2"/>
      <c r="BF29" s="2"/>
      <c r="BG29" s="7"/>
      <c r="BH29" s="6"/>
      <c r="BI29" s="181"/>
      <c r="BJ29" s="119">
        <f t="shared" si="34"/>
        <v>0</v>
      </c>
      <c r="BK29" s="2"/>
      <c r="BL29" s="2"/>
      <c r="BM29" s="7"/>
      <c r="BN29" s="6"/>
      <c r="BO29" s="181"/>
      <c r="BP29" s="119">
        <f t="shared" si="35"/>
        <v>0</v>
      </c>
      <c r="BQ29" s="2"/>
      <c r="BR29" s="2"/>
      <c r="BS29" s="7"/>
      <c r="BT29" s="6"/>
      <c r="BU29" s="181"/>
      <c r="BV29" s="119">
        <f t="shared" si="36"/>
        <v>0</v>
      </c>
      <c r="BW29" s="2"/>
      <c r="BX29" s="2"/>
      <c r="BY29" s="7"/>
      <c r="BZ29" s="6"/>
      <c r="CA29" s="181"/>
      <c r="CB29" s="119">
        <f t="shared" si="37"/>
        <v>0</v>
      </c>
      <c r="CC29" s="2"/>
      <c r="CD29" s="2"/>
      <c r="CE29" s="7"/>
      <c r="CF29" s="6"/>
      <c r="CG29" s="181"/>
      <c r="CH29" s="119">
        <f t="shared" si="38"/>
        <v>0</v>
      </c>
      <c r="CI29" s="2"/>
      <c r="CJ29" s="2"/>
      <c r="CK29" s="7"/>
      <c r="CL29" s="6"/>
      <c r="CM29" s="181"/>
      <c r="CN29" s="119">
        <f t="shared" si="39"/>
        <v>0</v>
      </c>
      <c r="CO29" s="2"/>
      <c r="CP29" s="2"/>
      <c r="CQ29" s="7"/>
      <c r="CR29" s="6"/>
      <c r="CS29" s="181"/>
      <c r="CT29" s="119">
        <f t="shared" si="20"/>
        <v>0</v>
      </c>
      <c r="CU29" s="2"/>
      <c r="CV29" s="2"/>
      <c r="CW29" s="7"/>
      <c r="CX29" s="6"/>
      <c r="CY29" s="181"/>
      <c r="CZ29" s="119">
        <f t="shared" si="21"/>
        <v>0</v>
      </c>
      <c r="DA29" s="2"/>
      <c r="DB29" s="2"/>
      <c r="DC29" s="7"/>
      <c r="DD29" s="6"/>
      <c r="DE29" s="181"/>
      <c r="DF29" s="119">
        <f t="shared" si="22"/>
        <v>0</v>
      </c>
      <c r="DG29" s="2"/>
      <c r="DH29" s="2"/>
      <c r="DI29" s="7"/>
      <c r="DJ29" s="6"/>
      <c r="DK29" s="181"/>
      <c r="DL29" s="119">
        <f t="shared" si="23"/>
        <v>0</v>
      </c>
      <c r="DM29" s="2"/>
      <c r="DN29" s="2"/>
      <c r="DO29" s="7"/>
      <c r="DP29" s="6"/>
      <c r="DQ29" s="181"/>
      <c r="DR29" s="119">
        <f t="shared" si="24"/>
        <v>0</v>
      </c>
      <c r="DS29" s="2"/>
      <c r="DT29" s="2"/>
      <c r="DU29" s="7"/>
    </row>
    <row r="30" spans="1:125" s="61" customFormat="1" ht="12.75" customHeight="1" x14ac:dyDescent="0.3">
      <c r="A30" s="152">
        <v>12</v>
      </c>
      <c r="B30" s="218"/>
      <c r="C30" s="202"/>
      <c r="D30" s="303">
        <f t="shared" si="40"/>
        <v>0</v>
      </c>
      <c r="E30" s="304"/>
      <c r="F30" s="6"/>
      <c r="G30" s="181"/>
      <c r="H30" s="119">
        <f t="shared" si="25"/>
        <v>0</v>
      </c>
      <c r="I30" s="2"/>
      <c r="J30" s="2"/>
      <c r="K30" s="7"/>
      <c r="L30" s="6"/>
      <c r="M30" s="171"/>
      <c r="N30" s="119">
        <f t="shared" si="26"/>
        <v>0</v>
      </c>
      <c r="O30" s="186"/>
      <c r="P30" s="186"/>
      <c r="Q30" s="188"/>
      <c r="R30" s="6"/>
      <c r="S30" s="181"/>
      <c r="T30" s="119">
        <f t="shared" si="27"/>
        <v>0</v>
      </c>
      <c r="U30" s="2"/>
      <c r="V30" s="2"/>
      <c r="W30" s="7"/>
      <c r="X30" s="6"/>
      <c r="Y30" s="181"/>
      <c r="Z30" s="119">
        <f t="shared" si="28"/>
        <v>0</v>
      </c>
      <c r="AA30" s="2"/>
      <c r="AB30" s="2"/>
      <c r="AC30" s="7"/>
      <c r="AD30" s="6"/>
      <c r="AE30" s="181"/>
      <c r="AF30" s="119">
        <f t="shared" si="29"/>
        <v>0</v>
      </c>
      <c r="AG30" s="2"/>
      <c r="AH30" s="2"/>
      <c r="AI30" s="7"/>
      <c r="AJ30" s="6"/>
      <c r="AK30" s="181"/>
      <c r="AL30" s="119">
        <f t="shared" si="30"/>
        <v>0</v>
      </c>
      <c r="AM30" s="2"/>
      <c r="AN30" s="2"/>
      <c r="AO30" s="7"/>
      <c r="AP30" s="6"/>
      <c r="AQ30" s="181"/>
      <c r="AR30" s="119">
        <f t="shared" si="31"/>
        <v>0</v>
      </c>
      <c r="AS30" s="2"/>
      <c r="AT30" s="2"/>
      <c r="AU30" s="7"/>
      <c r="AV30" s="6"/>
      <c r="AW30" s="181"/>
      <c r="AX30" s="119">
        <f t="shared" si="32"/>
        <v>0</v>
      </c>
      <c r="AY30" s="2"/>
      <c r="AZ30" s="2"/>
      <c r="BA30" s="7"/>
      <c r="BB30" s="6"/>
      <c r="BC30" s="181"/>
      <c r="BD30" s="119">
        <f t="shared" si="33"/>
        <v>0</v>
      </c>
      <c r="BE30" s="2"/>
      <c r="BF30" s="2"/>
      <c r="BG30" s="7"/>
      <c r="BH30" s="6"/>
      <c r="BI30" s="181"/>
      <c r="BJ30" s="119">
        <f t="shared" si="34"/>
        <v>0</v>
      </c>
      <c r="BK30" s="2"/>
      <c r="BL30" s="2"/>
      <c r="BM30" s="7"/>
      <c r="BN30" s="6"/>
      <c r="BO30" s="181"/>
      <c r="BP30" s="119">
        <f t="shared" si="35"/>
        <v>0</v>
      </c>
      <c r="BQ30" s="2"/>
      <c r="BR30" s="2"/>
      <c r="BS30" s="7"/>
      <c r="BT30" s="6"/>
      <c r="BU30" s="181"/>
      <c r="BV30" s="119">
        <f t="shared" si="36"/>
        <v>0</v>
      </c>
      <c r="BW30" s="2"/>
      <c r="BX30" s="2"/>
      <c r="BY30" s="7"/>
      <c r="BZ30" s="6"/>
      <c r="CA30" s="181"/>
      <c r="CB30" s="119">
        <f t="shared" si="37"/>
        <v>0</v>
      </c>
      <c r="CC30" s="2"/>
      <c r="CD30" s="2"/>
      <c r="CE30" s="7"/>
      <c r="CF30" s="6"/>
      <c r="CG30" s="181"/>
      <c r="CH30" s="119">
        <f t="shared" si="38"/>
        <v>0</v>
      </c>
      <c r="CI30" s="2"/>
      <c r="CJ30" s="2"/>
      <c r="CK30" s="7"/>
      <c r="CL30" s="6"/>
      <c r="CM30" s="181"/>
      <c r="CN30" s="119">
        <f t="shared" si="39"/>
        <v>0</v>
      </c>
      <c r="CO30" s="2"/>
      <c r="CP30" s="2"/>
      <c r="CQ30" s="7"/>
      <c r="CR30" s="6"/>
      <c r="CS30" s="181"/>
      <c r="CT30" s="119">
        <f t="shared" si="20"/>
        <v>0</v>
      </c>
      <c r="CU30" s="2"/>
      <c r="CV30" s="2"/>
      <c r="CW30" s="7"/>
      <c r="CX30" s="6"/>
      <c r="CY30" s="181"/>
      <c r="CZ30" s="119">
        <f t="shared" si="21"/>
        <v>0</v>
      </c>
      <c r="DA30" s="2"/>
      <c r="DB30" s="2"/>
      <c r="DC30" s="7"/>
      <c r="DD30" s="6"/>
      <c r="DE30" s="181"/>
      <c r="DF30" s="119">
        <f t="shared" si="22"/>
        <v>0</v>
      </c>
      <c r="DG30" s="2"/>
      <c r="DH30" s="2"/>
      <c r="DI30" s="7"/>
      <c r="DJ30" s="6"/>
      <c r="DK30" s="181"/>
      <c r="DL30" s="119">
        <f t="shared" si="23"/>
        <v>0</v>
      </c>
      <c r="DM30" s="2"/>
      <c r="DN30" s="2"/>
      <c r="DO30" s="7"/>
      <c r="DP30" s="6"/>
      <c r="DQ30" s="181"/>
      <c r="DR30" s="119">
        <f t="shared" si="24"/>
        <v>0</v>
      </c>
      <c r="DS30" s="2"/>
      <c r="DT30" s="2"/>
      <c r="DU30" s="7"/>
    </row>
    <row r="31" spans="1:125" s="61" customFormat="1" ht="12.75" customHeight="1" x14ac:dyDescent="0.3">
      <c r="A31" s="152">
        <v>13</v>
      </c>
      <c r="B31" s="218"/>
      <c r="C31" s="202"/>
      <c r="D31" s="303">
        <f t="shared" si="40"/>
        <v>0</v>
      </c>
      <c r="E31" s="304"/>
      <c r="F31" s="6"/>
      <c r="G31" s="181"/>
      <c r="H31" s="119">
        <f t="shared" si="25"/>
        <v>0</v>
      </c>
      <c r="I31" s="2"/>
      <c r="J31" s="2"/>
      <c r="K31" s="7"/>
      <c r="L31" s="6"/>
      <c r="M31" s="171"/>
      <c r="N31" s="119">
        <f t="shared" si="26"/>
        <v>0</v>
      </c>
      <c r="O31" s="186"/>
      <c r="P31" s="186"/>
      <c r="Q31" s="188"/>
      <c r="R31" s="6"/>
      <c r="S31" s="181"/>
      <c r="T31" s="119">
        <f t="shared" si="27"/>
        <v>0</v>
      </c>
      <c r="U31" s="2"/>
      <c r="V31" s="2"/>
      <c r="W31" s="7"/>
      <c r="X31" s="6"/>
      <c r="Y31" s="181"/>
      <c r="Z31" s="119">
        <f t="shared" si="28"/>
        <v>0</v>
      </c>
      <c r="AA31" s="2"/>
      <c r="AB31" s="2"/>
      <c r="AC31" s="7"/>
      <c r="AD31" s="6"/>
      <c r="AE31" s="181"/>
      <c r="AF31" s="119">
        <f t="shared" si="29"/>
        <v>0</v>
      </c>
      <c r="AG31" s="2"/>
      <c r="AH31" s="2"/>
      <c r="AI31" s="7"/>
      <c r="AJ31" s="6"/>
      <c r="AK31" s="181"/>
      <c r="AL31" s="119">
        <f t="shared" si="30"/>
        <v>0</v>
      </c>
      <c r="AM31" s="2"/>
      <c r="AN31" s="2"/>
      <c r="AO31" s="7"/>
      <c r="AP31" s="6"/>
      <c r="AQ31" s="181"/>
      <c r="AR31" s="119">
        <f t="shared" si="31"/>
        <v>0</v>
      </c>
      <c r="AS31" s="2"/>
      <c r="AT31" s="2"/>
      <c r="AU31" s="7"/>
      <c r="AV31" s="6"/>
      <c r="AW31" s="181"/>
      <c r="AX31" s="119">
        <f t="shared" si="32"/>
        <v>0</v>
      </c>
      <c r="AY31" s="2"/>
      <c r="AZ31" s="2"/>
      <c r="BA31" s="7"/>
      <c r="BB31" s="6"/>
      <c r="BC31" s="181"/>
      <c r="BD31" s="119">
        <f t="shared" si="33"/>
        <v>0</v>
      </c>
      <c r="BE31" s="2"/>
      <c r="BF31" s="2"/>
      <c r="BG31" s="7"/>
      <c r="BH31" s="6"/>
      <c r="BI31" s="181"/>
      <c r="BJ31" s="119">
        <f t="shared" si="34"/>
        <v>0</v>
      </c>
      <c r="BK31" s="2"/>
      <c r="BL31" s="2"/>
      <c r="BM31" s="7"/>
      <c r="BN31" s="6"/>
      <c r="BO31" s="181"/>
      <c r="BP31" s="119">
        <f t="shared" si="35"/>
        <v>0</v>
      </c>
      <c r="BQ31" s="2"/>
      <c r="BR31" s="2"/>
      <c r="BS31" s="7"/>
      <c r="BT31" s="6"/>
      <c r="BU31" s="181"/>
      <c r="BV31" s="119">
        <f t="shared" si="36"/>
        <v>0</v>
      </c>
      <c r="BW31" s="2"/>
      <c r="BX31" s="2"/>
      <c r="BY31" s="7"/>
      <c r="BZ31" s="6"/>
      <c r="CA31" s="181"/>
      <c r="CB31" s="119">
        <f t="shared" si="37"/>
        <v>0</v>
      </c>
      <c r="CC31" s="2"/>
      <c r="CD31" s="2"/>
      <c r="CE31" s="7"/>
      <c r="CF31" s="6"/>
      <c r="CG31" s="181"/>
      <c r="CH31" s="119">
        <f t="shared" si="38"/>
        <v>0</v>
      </c>
      <c r="CI31" s="2"/>
      <c r="CJ31" s="2"/>
      <c r="CK31" s="7"/>
      <c r="CL31" s="6"/>
      <c r="CM31" s="181"/>
      <c r="CN31" s="119">
        <f t="shared" si="39"/>
        <v>0</v>
      </c>
      <c r="CO31" s="2"/>
      <c r="CP31" s="2"/>
      <c r="CQ31" s="7"/>
      <c r="CR31" s="6"/>
      <c r="CS31" s="181"/>
      <c r="CT31" s="119">
        <f t="shared" si="20"/>
        <v>0</v>
      </c>
      <c r="CU31" s="2"/>
      <c r="CV31" s="2"/>
      <c r="CW31" s="7"/>
      <c r="CX31" s="6"/>
      <c r="CY31" s="181"/>
      <c r="CZ31" s="119">
        <f t="shared" si="21"/>
        <v>0</v>
      </c>
      <c r="DA31" s="2"/>
      <c r="DB31" s="2"/>
      <c r="DC31" s="7"/>
      <c r="DD31" s="6"/>
      <c r="DE31" s="181"/>
      <c r="DF31" s="119">
        <f t="shared" si="22"/>
        <v>0</v>
      </c>
      <c r="DG31" s="2"/>
      <c r="DH31" s="2"/>
      <c r="DI31" s="7"/>
      <c r="DJ31" s="6"/>
      <c r="DK31" s="181"/>
      <c r="DL31" s="119">
        <f t="shared" si="23"/>
        <v>0</v>
      </c>
      <c r="DM31" s="2"/>
      <c r="DN31" s="2"/>
      <c r="DO31" s="7"/>
      <c r="DP31" s="6"/>
      <c r="DQ31" s="181"/>
      <c r="DR31" s="119">
        <f t="shared" si="24"/>
        <v>0</v>
      </c>
      <c r="DS31" s="2"/>
      <c r="DT31" s="2"/>
      <c r="DU31" s="7"/>
    </row>
    <row r="32" spans="1:125" s="61" customFormat="1" ht="12.75" customHeight="1" x14ac:dyDescent="0.3">
      <c r="A32" s="152">
        <v>14</v>
      </c>
      <c r="B32" s="219"/>
      <c r="C32" s="202"/>
      <c r="D32" s="303">
        <f t="shared" si="40"/>
        <v>0</v>
      </c>
      <c r="E32" s="304"/>
      <c r="F32" s="6"/>
      <c r="G32" s="181"/>
      <c r="H32" s="119">
        <f t="shared" si="25"/>
        <v>0</v>
      </c>
      <c r="I32" s="2"/>
      <c r="J32" s="2"/>
      <c r="K32" s="7"/>
      <c r="L32" s="6"/>
      <c r="M32" s="171"/>
      <c r="N32" s="119">
        <f t="shared" si="26"/>
        <v>0</v>
      </c>
      <c r="O32" s="186"/>
      <c r="P32" s="186"/>
      <c r="Q32" s="188"/>
      <c r="R32" s="6"/>
      <c r="S32" s="181"/>
      <c r="T32" s="119">
        <f t="shared" si="27"/>
        <v>0</v>
      </c>
      <c r="U32" s="2"/>
      <c r="V32" s="2"/>
      <c r="W32" s="7"/>
      <c r="X32" s="6"/>
      <c r="Y32" s="181"/>
      <c r="Z32" s="119">
        <f t="shared" si="28"/>
        <v>0</v>
      </c>
      <c r="AA32" s="2"/>
      <c r="AB32" s="2"/>
      <c r="AC32" s="7"/>
      <c r="AD32" s="6"/>
      <c r="AE32" s="181"/>
      <c r="AF32" s="119">
        <f t="shared" si="29"/>
        <v>0</v>
      </c>
      <c r="AG32" s="2"/>
      <c r="AH32" s="2"/>
      <c r="AI32" s="7"/>
      <c r="AJ32" s="6"/>
      <c r="AK32" s="181"/>
      <c r="AL32" s="119">
        <f t="shared" si="30"/>
        <v>0</v>
      </c>
      <c r="AM32" s="2"/>
      <c r="AN32" s="2"/>
      <c r="AO32" s="7"/>
      <c r="AP32" s="6"/>
      <c r="AQ32" s="181"/>
      <c r="AR32" s="119">
        <f t="shared" si="31"/>
        <v>0</v>
      </c>
      <c r="AS32" s="2"/>
      <c r="AT32" s="2"/>
      <c r="AU32" s="7"/>
      <c r="AV32" s="6"/>
      <c r="AW32" s="181"/>
      <c r="AX32" s="119">
        <f t="shared" si="32"/>
        <v>0</v>
      </c>
      <c r="AY32" s="2"/>
      <c r="AZ32" s="2"/>
      <c r="BA32" s="7"/>
      <c r="BB32" s="6"/>
      <c r="BC32" s="181"/>
      <c r="BD32" s="119">
        <f t="shared" si="33"/>
        <v>0</v>
      </c>
      <c r="BE32" s="2"/>
      <c r="BF32" s="2"/>
      <c r="BG32" s="7"/>
      <c r="BH32" s="6"/>
      <c r="BI32" s="181"/>
      <c r="BJ32" s="119">
        <f t="shared" si="34"/>
        <v>0</v>
      </c>
      <c r="BK32" s="2"/>
      <c r="BL32" s="2"/>
      <c r="BM32" s="7"/>
      <c r="BN32" s="6"/>
      <c r="BO32" s="181"/>
      <c r="BP32" s="119">
        <f t="shared" si="35"/>
        <v>0</v>
      </c>
      <c r="BQ32" s="2"/>
      <c r="BR32" s="2"/>
      <c r="BS32" s="7"/>
      <c r="BT32" s="6"/>
      <c r="BU32" s="181"/>
      <c r="BV32" s="119">
        <f t="shared" si="36"/>
        <v>0</v>
      </c>
      <c r="BW32" s="2"/>
      <c r="BX32" s="2"/>
      <c r="BY32" s="7"/>
      <c r="BZ32" s="6"/>
      <c r="CA32" s="181"/>
      <c r="CB32" s="119">
        <f t="shared" si="37"/>
        <v>0</v>
      </c>
      <c r="CC32" s="2"/>
      <c r="CD32" s="2"/>
      <c r="CE32" s="7"/>
      <c r="CF32" s="6"/>
      <c r="CG32" s="181"/>
      <c r="CH32" s="119">
        <f t="shared" si="38"/>
        <v>0</v>
      </c>
      <c r="CI32" s="2"/>
      <c r="CJ32" s="2"/>
      <c r="CK32" s="7"/>
      <c r="CL32" s="6"/>
      <c r="CM32" s="181"/>
      <c r="CN32" s="119">
        <f t="shared" si="39"/>
        <v>0</v>
      </c>
      <c r="CO32" s="2"/>
      <c r="CP32" s="2"/>
      <c r="CQ32" s="7"/>
      <c r="CR32" s="6"/>
      <c r="CS32" s="181"/>
      <c r="CT32" s="119">
        <f t="shared" si="20"/>
        <v>0</v>
      </c>
      <c r="CU32" s="2"/>
      <c r="CV32" s="2"/>
      <c r="CW32" s="7"/>
      <c r="CX32" s="6"/>
      <c r="CY32" s="181"/>
      <c r="CZ32" s="119">
        <f t="shared" si="21"/>
        <v>0</v>
      </c>
      <c r="DA32" s="2"/>
      <c r="DB32" s="2"/>
      <c r="DC32" s="7"/>
      <c r="DD32" s="6"/>
      <c r="DE32" s="181"/>
      <c r="DF32" s="119">
        <f t="shared" si="22"/>
        <v>0</v>
      </c>
      <c r="DG32" s="2"/>
      <c r="DH32" s="2"/>
      <c r="DI32" s="7"/>
      <c r="DJ32" s="6"/>
      <c r="DK32" s="181"/>
      <c r="DL32" s="119">
        <f t="shared" si="23"/>
        <v>0</v>
      </c>
      <c r="DM32" s="2"/>
      <c r="DN32" s="2"/>
      <c r="DO32" s="7"/>
      <c r="DP32" s="6"/>
      <c r="DQ32" s="181"/>
      <c r="DR32" s="119">
        <f t="shared" si="24"/>
        <v>0</v>
      </c>
      <c r="DS32" s="2"/>
      <c r="DT32" s="2"/>
      <c r="DU32" s="7"/>
    </row>
    <row r="33" spans="1:125" s="61" customFormat="1" ht="12.75" customHeight="1" x14ac:dyDescent="0.3">
      <c r="A33" s="152">
        <v>15</v>
      </c>
      <c r="B33" s="219"/>
      <c r="C33" s="202"/>
      <c r="D33" s="303">
        <f t="shared" si="40"/>
        <v>0</v>
      </c>
      <c r="E33" s="304"/>
      <c r="F33" s="6"/>
      <c r="G33" s="181"/>
      <c r="H33" s="119">
        <f t="shared" si="25"/>
        <v>0</v>
      </c>
      <c r="I33" s="2"/>
      <c r="J33" s="2"/>
      <c r="K33" s="7"/>
      <c r="L33" s="6"/>
      <c r="M33" s="171"/>
      <c r="N33" s="119">
        <f t="shared" si="26"/>
        <v>0</v>
      </c>
      <c r="O33" s="186"/>
      <c r="P33" s="186"/>
      <c r="Q33" s="188"/>
      <c r="R33" s="6"/>
      <c r="S33" s="181"/>
      <c r="T33" s="119">
        <f t="shared" si="27"/>
        <v>0</v>
      </c>
      <c r="U33" s="2"/>
      <c r="V33" s="2"/>
      <c r="W33" s="7"/>
      <c r="X33" s="6"/>
      <c r="Y33" s="181"/>
      <c r="Z33" s="119">
        <f t="shared" si="28"/>
        <v>0</v>
      </c>
      <c r="AA33" s="2"/>
      <c r="AB33" s="2"/>
      <c r="AC33" s="7"/>
      <c r="AD33" s="6"/>
      <c r="AE33" s="181"/>
      <c r="AF33" s="119">
        <f t="shared" si="29"/>
        <v>0</v>
      </c>
      <c r="AG33" s="2"/>
      <c r="AH33" s="2"/>
      <c r="AI33" s="7"/>
      <c r="AJ33" s="6"/>
      <c r="AK33" s="181"/>
      <c r="AL33" s="119">
        <f t="shared" si="30"/>
        <v>0</v>
      </c>
      <c r="AM33" s="2"/>
      <c r="AN33" s="2"/>
      <c r="AO33" s="7"/>
      <c r="AP33" s="6"/>
      <c r="AQ33" s="181"/>
      <c r="AR33" s="119">
        <f t="shared" si="31"/>
        <v>0</v>
      </c>
      <c r="AS33" s="2"/>
      <c r="AT33" s="2"/>
      <c r="AU33" s="7"/>
      <c r="AV33" s="6"/>
      <c r="AW33" s="181"/>
      <c r="AX33" s="119">
        <f t="shared" si="32"/>
        <v>0</v>
      </c>
      <c r="AY33" s="2"/>
      <c r="AZ33" s="2"/>
      <c r="BA33" s="7"/>
      <c r="BB33" s="6"/>
      <c r="BC33" s="181"/>
      <c r="BD33" s="119">
        <f t="shared" si="33"/>
        <v>0</v>
      </c>
      <c r="BE33" s="2"/>
      <c r="BF33" s="2"/>
      <c r="BG33" s="7"/>
      <c r="BH33" s="6"/>
      <c r="BI33" s="181"/>
      <c r="BJ33" s="119">
        <f t="shared" si="34"/>
        <v>0</v>
      </c>
      <c r="BK33" s="2"/>
      <c r="BL33" s="2"/>
      <c r="BM33" s="7"/>
      <c r="BN33" s="6"/>
      <c r="BO33" s="181"/>
      <c r="BP33" s="119">
        <f t="shared" si="35"/>
        <v>0</v>
      </c>
      <c r="BQ33" s="2"/>
      <c r="BR33" s="2"/>
      <c r="BS33" s="7"/>
      <c r="BT33" s="6"/>
      <c r="BU33" s="181"/>
      <c r="BV33" s="119">
        <f t="shared" si="36"/>
        <v>0</v>
      </c>
      <c r="BW33" s="2"/>
      <c r="BX33" s="2"/>
      <c r="BY33" s="7"/>
      <c r="BZ33" s="6"/>
      <c r="CA33" s="181"/>
      <c r="CB33" s="119">
        <f t="shared" si="37"/>
        <v>0</v>
      </c>
      <c r="CC33" s="2"/>
      <c r="CD33" s="2"/>
      <c r="CE33" s="7"/>
      <c r="CF33" s="6"/>
      <c r="CG33" s="181"/>
      <c r="CH33" s="119">
        <f t="shared" si="38"/>
        <v>0</v>
      </c>
      <c r="CI33" s="2"/>
      <c r="CJ33" s="2"/>
      <c r="CK33" s="7"/>
      <c r="CL33" s="6"/>
      <c r="CM33" s="181"/>
      <c r="CN33" s="119">
        <f t="shared" si="39"/>
        <v>0</v>
      </c>
      <c r="CO33" s="2"/>
      <c r="CP33" s="2"/>
      <c r="CQ33" s="7"/>
      <c r="CR33" s="6"/>
      <c r="CS33" s="181"/>
      <c r="CT33" s="119">
        <f t="shared" si="20"/>
        <v>0</v>
      </c>
      <c r="CU33" s="2"/>
      <c r="CV33" s="2"/>
      <c r="CW33" s="7"/>
      <c r="CX33" s="6"/>
      <c r="CY33" s="181"/>
      <c r="CZ33" s="119">
        <f t="shared" si="21"/>
        <v>0</v>
      </c>
      <c r="DA33" s="2"/>
      <c r="DB33" s="2"/>
      <c r="DC33" s="7"/>
      <c r="DD33" s="6"/>
      <c r="DE33" s="181"/>
      <c r="DF33" s="119">
        <f t="shared" si="22"/>
        <v>0</v>
      </c>
      <c r="DG33" s="2"/>
      <c r="DH33" s="2"/>
      <c r="DI33" s="7"/>
      <c r="DJ33" s="6"/>
      <c r="DK33" s="181"/>
      <c r="DL33" s="119">
        <f t="shared" si="23"/>
        <v>0</v>
      </c>
      <c r="DM33" s="2"/>
      <c r="DN33" s="2"/>
      <c r="DO33" s="7"/>
      <c r="DP33" s="6"/>
      <c r="DQ33" s="181"/>
      <c r="DR33" s="119">
        <f t="shared" si="24"/>
        <v>0</v>
      </c>
      <c r="DS33" s="2"/>
      <c r="DT33" s="2"/>
      <c r="DU33" s="7"/>
    </row>
    <row r="34" spans="1:125" s="61" customFormat="1" ht="12.75" customHeight="1" x14ac:dyDescent="0.3">
      <c r="A34" s="152">
        <v>16</v>
      </c>
      <c r="B34" s="220"/>
      <c r="C34" s="202"/>
      <c r="D34" s="303">
        <f t="shared" si="40"/>
        <v>0</v>
      </c>
      <c r="E34" s="304"/>
      <c r="F34" s="6"/>
      <c r="G34" s="181"/>
      <c r="H34" s="119">
        <f t="shared" si="25"/>
        <v>0</v>
      </c>
      <c r="I34" s="2"/>
      <c r="J34" s="2"/>
      <c r="K34" s="7"/>
      <c r="L34" s="6"/>
      <c r="M34" s="171"/>
      <c r="N34" s="119">
        <f t="shared" si="26"/>
        <v>0</v>
      </c>
      <c r="O34" s="186"/>
      <c r="P34" s="186"/>
      <c r="Q34" s="188"/>
      <c r="R34" s="6"/>
      <c r="S34" s="181"/>
      <c r="T34" s="119">
        <f t="shared" si="27"/>
        <v>0</v>
      </c>
      <c r="U34" s="2"/>
      <c r="V34" s="2"/>
      <c r="W34" s="7"/>
      <c r="X34" s="6"/>
      <c r="Y34" s="181"/>
      <c r="Z34" s="119">
        <f t="shared" si="28"/>
        <v>0</v>
      </c>
      <c r="AA34" s="2"/>
      <c r="AB34" s="2"/>
      <c r="AC34" s="7"/>
      <c r="AD34" s="6"/>
      <c r="AE34" s="181"/>
      <c r="AF34" s="119">
        <f t="shared" si="29"/>
        <v>0</v>
      </c>
      <c r="AG34" s="2"/>
      <c r="AH34" s="2"/>
      <c r="AI34" s="7"/>
      <c r="AJ34" s="6"/>
      <c r="AK34" s="181"/>
      <c r="AL34" s="119">
        <f t="shared" si="30"/>
        <v>0</v>
      </c>
      <c r="AM34" s="2"/>
      <c r="AN34" s="2"/>
      <c r="AO34" s="7"/>
      <c r="AP34" s="6"/>
      <c r="AQ34" s="181"/>
      <c r="AR34" s="119">
        <f t="shared" si="31"/>
        <v>0</v>
      </c>
      <c r="AS34" s="2"/>
      <c r="AT34" s="2"/>
      <c r="AU34" s="7"/>
      <c r="AV34" s="6"/>
      <c r="AW34" s="181"/>
      <c r="AX34" s="119">
        <f t="shared" si="32"/>
        <v>0</v>
      </c>
      <c r="AY34" s="2"/>
      <c r="AZ34" s="2"/>
      <c r="BA34" s="7"/>
      <c r="BB34" s="6"/>
      <c r="BC34" s="181"/>
      <c r="BD34" s="119">
        <f t="shared" si="33"/>
        <v>0</v>
      </c>
      <c r="BE34" s="2"/>
      <c r="BF34" s="2"/>
      <c r="BG34" s="7"/>
      <c r="BH34" s="6"/>
      <c r="BI34" s="181"/>
      <c r="BJ34" s="119">
        <f t="shared" si="34"/>
        <v>0</v>
      </c>
      <c r="BK34" s="2"/>
      <c r="BL34" s="2"/>
      <c r="BM34" s="7"/>
      <c r="BN34" s="6"/>
      <c r="BO34" s="181"/>
      <c r="BP34" s="119">
        <f t="shared" si="35"/>
        <v>0</v>
      </c>
      <c r="BQ34" s="2"/>
      <c r="BR34" s="2"/>
      <c r="BS34" s="7"/>
      <c r="BT34" s="6"/>
      <c r="BU34" s="181"/>
      <c r="BV34" s="119">
        <f t="shared" si="36"/>
        <v>0</v>
      </c>
      <c r="BW34" s="2"/>
      <c r="BX34" s="2"/>
      <c r="BY34" s="7"/>
      <c r="BZ34" s="6"/>
      <c r="CA34" s="181"/>
      <c r="CB34" s="119">
        <f t="shared" si="37"/>
        <v>0</v>
      </c>
      <c r="CC34" s="2"/>
      <c r="CD34" s="2"/>
      <c r="CE34" s="7"/>
      <c r="CF34" s="6"/>
      <c r="CG34" s="181"/>
      <c r="CH34" s="119">
        <f t="shared" si="38"/>
        <v>0</v>
      </c>
      <c r="CI34" s="2"/>
      <c r="CJ34" s="2"/>
      <c r="CK34" s="7"/>
      <c r="CL34" s="6"/>
      <c r="CM34" s="181"/>
      <c r="CN34" s="119">
        <f t="shared" si="39"/>
        <v>0</v>
      </c>
      <c r="CO34" s="2"/>
      <c r="CP34" s="2"/>
      <c r="CQ34" s="7"/>
      <c r="CR34" s="6"/>
      <c r="CS34" s="181"/>
      <c r="CT34" s="119">
        <f t="shared" si="20"/>
        <v>0</v>
      </c>
      <c r="CU34" s="2"/>
      <c r="CV34" s="2"/>
      <c r="CW34" s="7"/>
      <c r="CX34" s="6"/>
      <c r="CY34" s="181"/>
      <c r="CZ34" s="119">
        <f t="shared" si="21"/>
        <v>0</v>
      </c>
      <c r="DA34" s="2"/>
      <c r="DB34" s="2"/>
      <c r="DC34" s="7"/>
      <c r="DD34" s="6"/>
      <c r="DE34" s="181"/>
      <c r="DF34" s="119">
        <f t="shared" si="22"/>
        <v>0</v>
      </c>
      <c r="DG34" s="2"/>
      <c r="DH34" s="2"/>
      <c r="DI34" s="7"/>
      <c r="DJ34" s="6"/>
      <c r="DK34" s="181"/>
      <c r="DL34" s="119">
        <f t="shared" si="23"/>
        <v>0</v>
      </c>
      <c r="DM34" s="2"/>
      <c r="DN34" s="2"/>
      <c r="DO34" s="7"/>
      <c r="DP34" s="6"/>
      <c r="DQ34" s="181"/>
      <c r="DR34" s="119">
        <f t="shared" si="24"/>
        <v>0</v>
      </c>
      <c r="DS34" s="2"/>
      <c r="DT34" s="2"/>
      <c r="DU34" s="7"/>
    </row>
    <row r="35" spans="1:125" s="61" customFormat="1" ht="12.75" customHeight="1" x14ac:dyDescent="0.3">
      <c r="A35" s="152">
        <v>17</v>
      </c>
      <c r="B35" s="220"/>
      <c r="C35" s="202"/>
      <c r="D35" s="303">
        <f t="shared" si="40"/>
        <v>0</v>
      </c>
      <c r="E35" s="304"/>
      <c r="F35" s="6"/>
      <c r="G35" s="181"/>
      <c r="H35" s="119">
        <f t="shared" si="25"/>
        <v>0</v>
      </c>
      <c r="I35" s="2"/>
      <c r="J35" s="2"/>
      <c r="K35" s="7"/>
      <c r="L35" s="6"/>
      <c r="M35" s="171"/>
      <c r="N35" s="119">
        <f t="shared" si="26"/>
        <v>0</v>
      </c>
      <c r="O35" s="186"/>
      <c r="P35" s="186"/>
      <c r="Q35" s="188"/>
      <c r="R35" s="6"/>
      <c r="S35" s="181"/>
      <c r="T35" s="119">
        <f t="shared" si="27"/>
        <v>0</v>
      </c>
      <c r="U35" s="2"/>
      <c r="V35" s="2"/>
      <c r="W35" s="7"/>
      <c r="X35" s="6"/>
      <c r="Y35" s="181"/>
      <c r="Z35" s="119">
        <f t="shared" si="28"/>
        <v>0</v>
      </c>
      <c r="AA35" s="2"/>
      <c r="AB35" s="2"/>
      <c r="AC35" s="7"/>
      <c r="AD35" s="6"/>
      <c r="AE35" s="181"/>
      <c r="AF35" s="119">
        <f t="shared" si="29"/>
        <v>0</v>
      </c>
      <c r="AG35" s="2"/>
      <c r="AH35" s="2"/>
      <c r="AI35" s="7"/>
      <c r="AJ35" s="6"/>
      <c r="AK35" s="181"/>
      <c r="AL35" s="119">
        <f t="shared" si="30"/>
        <v>0</v>
      </c>
      <c r="AM35" s="2"/>
      <c r="AN35" s="2"/>
      <c r="AO35" s="7"/>
      <c r="AP35" s="6"/>
      <c r="AQ35" s="181"/>
      <c r="AR35" s="119">
        <f t="shared" si="31"/>
        <v>0</v>
      </c>
      <c r="AS35" s="2"/>
      <c r="AT35" s="2"/>
      <c r="AU35" s="7"/>
      <c r="AV35" s="6"/>
      <c r="AW35" s="181"/>
      <c r="AX35" s="119">
        <f t="shared" si="32"/>
        <v>0</v>
      </c>
      <c r="AY35" s="2"/>
      <c r="AZ35" s="2"/>
      <c r="BA35" s="7"/>
      <c r="BB35" s="6"/>
      <c r="BC35" s="181"/>
      <c r="BD35" s="119">
        <f t="shared" si="33"/>
        <v>0</v>
      </c>
      <c r="BE35" s="2"/>
      <c r="BF35" s="2"/>
      <c r="BG35" s="7"/>
      <c r="BH35" s="6"/>
      <c r="BI35" s="181"/>
      <c r="BJ35" s="119">
        <f t="shared" si="34"/>
        <v>0</v>
      </c>
      <c r="BK35" s="2"/>
      <c r="BL35" s="2"/>
      <c r="BM35" s="7"/>
      <c r="BN35" s="6"/>
      <c r="BO35" s="181"/>
      <c r="BP35" s="119">
        <f t="shared" si="35"/>
        <v>0</v>
      </c>
      <c r="BQ35" s="2"/>
      <c r="BR35" s="2"/>
      <c r="BS35" s="7"/>
      <c r="BT35" s="6"/>
      <c r="BU35" s="181"/>
      <c r="BV35" s="119">
        <f t="shared" si="36"/>
        <v>0</v>
      </c>
      <c r="BW35" s="2"/>
      <c r="BX35" s="2"/>
      <c r="BY35" s="7"/>
      <c r="BZ35" s="6"/>
      <c r="CA35" s="181"/>
      <c r="CB35" s="119">
        <f t="shared" si="37"/>
        <v>0</v>
      </c>
      <c r="CC35" s="2"/>
      <c r="CD35" s="2"/>
      <c r="CE35" s="7"/>
      <c r="CF35" s="6"/>
      <c r="CG35" s="181"/>
      <c r="CH35" s="119">
        <f t="shared" si="38"/>
        <v>0</v>
      </c>
      <c r="CI35" s="2"/>
      <c r="CJ35" s="2"/>
      <c r="CK35" s="7"/>
      <c r="CL35" s="6"/>
      <c r="CM35" s="181"/>
      <c r="CN35" s="119">
        <f t="shared" si="39"/>
        <v>0</v>
      </c>
      <c r="CO35" s="2"/>
      <c r="CP35" s="2"/>
      <c r="CQ35" s="7"/>
      <c r="CR35" s="6"/>
      <c r="CS35" s="181"/>
      <c r="CT35" s="119">
        <f t="shared" si="20"/>
        <v>0</v>
      </c>
      <c r="CU35" s="2"/>
      <c r="CV35" s="2"/>
      <c r="CW35" s="7"/>
      <c r="CX35" s="6"/>
      <c r="CY35" s="181"/>
      <c r="CZ35" s="119">
        <f t="shared" si="21"/>
        <v>0</v>
      </c>
      <c r="DA35" s="2"/>
      <c r="DB35" s="2"/>
      <c r="DC35" s="7"/>
      <c r="DD35" s="6"/>
      <c r="DE35" s="181"/>
      <c r="DF35" s="119">
        <f t="shared" si="22"/>
        <v>0</v>
      </c>
      <c r="DG35" s="2"/>
      <c r="DH35" s="2"/>
      <c r="DI35" s="7"/>
      <c r="DJ35" s="6"/>
      <c r="DK35" s="181"/>
      <c r="DL35" s="119">
        <f t="shared" si="23"/>
        <v>0</v>
      </c>
      <c r="DM35" s="2"/>
      <c r="DN35" s="2"/>
      <c r="DO35" s="7"/>
      <c r="DP35" s="6"/>
      <c r="DQ35" s="181"/>
      <c r="DR35" s="119">
        <f t="shared" si="24"/>
        <v>0</v>
      </c>
      <c r="DS35" s="2"/>
      <c r="DT35" s="2"/>
      <c r="DU35" s="7"/>
    </row>
    <row r="36" spans="1:125" s="61" customFormat="1" ht="12.75" customHeight="1" x14ac:dyDescent="0.3">
      <c r="A36" s="152">
        <v>18</v>
      </c>
      <c r="B36" s="220"/>
      <c r="C36" s="202"/>
      <c r="D36" s="303">
        <f t="shared" si="40"/>
        <v>0</v>
      </c>
      <c r="E36" s="304"/>
      <c r="F36" s="6"/>
      <c r="G36" s="181"/>
      <c r="H36" s="119">
        <f t="shared" si="25"/>
        <v>0</v>
      </c>
      <c r="I36" s="2"/>
      <c r="J36" s="2"/>
      <c r="K36" s="7"/>
      <c r="L36" s="6"/>
      <c r="M36" s="171"/>
      <c r="N36" s="119">
        <f t="shared" si="26"/>
        <v>0</v>
      </c>
      <c r="O36" s="186"/>
      <c r="P36" s="186"/>
      <c r="Q36" s="188"/>
      <c r="R36" s="6"/>
      <c r="S36" s="181"/>
      <c r="T36" s="119">
        <f t="shared" si="27"/>
        <v>0</v>
      </c>
      <c r="U36" s="2"/>
      <c r="V36" s="2"/>
      <c r="W36" s="7"/>
      <c r="X36" s="6"/>
      <c r="Y36" s="181"/>
      <c r="Z36" s="119">
        <f t="shared" si="28"/>
        <v>0</v>
      </c>
      <c r="AA36" s="2"/>
      <c r="AB36" s="2"/>
      <c r="AC36" s="7"/>
      <c r="AD36" s="6"/>
      <c r="AE36" s="181"/>
      <c r="AF36" s="119">
        <f t="shared" si="29"/>
        <v>0</v>
      </c>
      <c r="AG36" s="2"/>
      <c r="AH36" s="2"/>
      <c r="AI36" s="7"/>
      <c r="AJ36" s="6"/>
      <c r="AK36" s="181"/>
      <c r="AL36" s="119">
        <f t="shared" si="30"/>
        <v>0</v>
      </c>
      <c r="AM36" s="2"/>
      <c r="AN36" s="2"/>
      <c r="AO36" s="7"/>
      <c r="AP36" s="6"/>
      <c r="AQ36" s="181"/>
      <c r="AR36" s="119">
        <f t="shared" si="31"/>
        <v>0</v>
      </c>
      <c r="AS36" s="2"/>
      <c r="AT36" s="2"/>
      <c r="AU36" s="7"/>
      <c r="AV36" s="6"/>
      <c r="AW36" s="181"/>
      <c r="AX36" s="119">
        <f t="shared" si="32"/>
        <v>0</v>
      </c>
      <c r="AY36" s="2"/>
      <c r="AZ36" s="2"/>
      <c r="BA36" s="7"/>
      <c r="BB36" s="6"/>
      <c r="BC36" s="181"/>
      <c r="BD36" s="119">
        <f t="shared" si="33"/>
        <v>0</v>
      </c>
      <c r="BE36" s="2"/>
      <c r="BF36" s="2"/>
      <c r="BG36" s="7"/>
      <c r="BH36" s="6"/>
      <c r="BI36" s="181"/>
      <c r="BJ36" s="119">
        <f t="shared" si="34"/>
        <v>0</v>
      </c>
      <c r="BK36" s="2"/>
      <c r="BL36" s="2"/>
      <c r="BM36" s="7"/>
      <c r="BN36" s="6"/>
      <c r="BO36" s="181"/>
      <c r="BP36" s="119">
        <f t="shared" si="35"/>
        <v>0</v>
      </c>
      <c r="BQ36" s="2"/>
      <c r="BR36" s="2"/>
      <c r="BS36" s="7"/>
      <c r="BT36" s="6"/>
      <c r="BU36" s="181"/>
      <c r="BV36" s="119">
        <f t="shared" si="36"/>
        <v>0</v>
      </c>
      <c r="BW36" s="2"/>
      <c r="BX36" s="2"/>
      <c r="BY36" s="7"/>
      <c r="BZ36" s="6"/>
      <c r="CA36" s="181"/>
      <c r="CB36" s="119">
        <f t="shared" si="37"/>
        <v>0</v>
      </c>
      <c r="CC36" s="2"/>
      <c r="CD36" s="2"/>
      <c r="CE36" s="7"/>
      <c r="CF36" s="6"/>
      <c r="CG36" s="181"/>
      <c r="CH36" s="119">
        <f t="shared" si="38"/>
        <v>0</v>
      </c>
      <c r="CI36" s="2"/>
      <c r="CJ36" s="2"/>
      <c r="CK36" s="7"/>
      <c r="CL36" s="6"/>
      <c r="CM36" s="181"/>
      <c r="CN36" s="119">
        <f t="shared" si="39"/>
        <v>0</v>
      </c>
      <c r="CO36" s="2"/>
      <c r="CP36" s="2"/>
      <c r="CQ36" s="7"/>
      <c r="CR36" s="6"/>
      <c r="CS36" s="181"/>
      <c r="CT36" s="119">
        <f t="shared" si="20"/>
        <v>0</v>
      </c>
      <c r="CU36" s="2"/>
      <c r="CV36" s="2"/>
      <c r="CW36" s="7"/>
      <c r="CX36" s="6"/>
      <c r="CY36" s="181"/>
      <c r="CZ36" s="119">
        <f t="shared" si="21"/>
        <v>0</v>
      </c>
      <c r="DA36" s="2"/>
      <c r="DB36" s="2"/>
      <c r="DC36" s="7"/>
      <c r="DD36" s="6"/>
      <c r="DE36" s="181"/>
      <c r="DF36" s="119">
        <f t="shared" si="22"/>
        <v>0</v>
      </c>
      <c r="DG36" s="2"/>
      <c r="DH36" s="2"/>
      <c r="DI36" s="7"/>
      <c r="DJ36" s="6"/>
      <c r="DK36" s="181"/>
      <c r="DL36" s="119">
        <f t="shared" si="23"/>
        <v>0</v>
      </c>
      <c r="DM36" s="2"/>
      <c r="DN36" s="2"/>
      <c r="DO36" s="7"/>
      <c r="DP36" s="6"/>
      <c r="DQ36" s="181"/>
      <c r="DR36" s="119">
        <f t="shared" si="24"/>
        <v>0</v>
      </c>
      <c r="DS36" s="2"/>
      <c r="DT36" s="2"/>
      <c r="DU36" s="7"/>
    </row>
    <row r="37" spans="1:125" s="61" customFormat="1" ht="12.75" customHeight="1" x14ac:dyDescent="0.3">
      <c r="A37" s="152">
        <v>19</v>
      </c>
      <c r="B37" s="220"/>
      <c r="C37" s="202"/>
      <c r="D37" s="303">
        <f t="shared" si="40"/>
        <v>0</v>
      </c>
      <c r="E37" s="304"/>
      <c r="F37" s="6"/>
      <c r="G37" s="181"/>
      <c r="H37" s="119">
        <f t="shared" si="25"/>
        <v>0</v>
      </c>
      <c r="I37" s="2"/>
      <c r="J37" s="2"/>
      <c r="K37" s="7"/>
      <c r="L37" s="6"/>
      <c r="M37" s="171"/>
      <c r="N37" s="119">
        <f t="shared" si="26"/>
        <v>0</v>
      </c>
      <c r="O37" s="186"/>
      <c r="P37" s="186"/>
      <c r="Q37" s="188"/>
      <c r="R37" s="6"/>
      <c r="S37" s="181"/>
      <c r="T37" s="119">
        <f t="shared" si="27"/>
        <v>0</v>
      </c>
      <c r="U37" s="2"/>
      <c r="V37" s="2"/>
      <c r="W37" s="7"/>
      <c r="X37" s="6"/>
      <c r="Y37" s="181"/>
      <c r="Z37" s="119">
        <f t="shared" si="28"/>
        <v>0</v>
      </c>
      <c r="AA37" s="2"/>
      <c r="AB37" s="2"/>
      <c r="AC37" s="7"/>
      <c r="AD37" s="6"/>
      <c r="AE37" s="181"/>
      <c r="AF37" s="119">
        <f t="shared" si="29"/>
        <v>0</v>
      </c>
      <c r="AG37" s="2"/>
      <c r="AH37" s="2"/>
      <c r="AI37" s="7"/>
      <c r="AJ37" s="6"/>
      <c r="AK37" s="181"/>
      <c r="AL37" s="119">
        <f t="shared" si="30"/>
        <v>0</v>
      </c>
      <c r="AM37" s="2"/>
      <c r="AN37" s="2"/>
      <c r="AO37" s="7"/>
      <c r="AP37" s="6"/>
      <c r="AQ37" s="181"/>
      <c r="AR37" s="119">
        <f t="shared" si="31"/>
        <v>0</v>
      </c>
      <c r="AS37" s="2"/>
      <c r="AT37" s="2"/>
      <c r="AU37" s="7"/>
      <c r="AV37" s="6"/>
      <c r="AW37" s="181"/>
      <c r="AX37" s="119">
        <f t="shared" si="32"/>
        <v>0</v>
      </c>
      <c r="AY37" s="2"/>
      <c r="AZ37" s="2"/>
      <c r="BA37" s="7"/>
      <c r="BB37" s="6"/>
      <c r="BC37" s="181"/>
      <c r="BD37" s="119">
        <f t="shared" si="33"/>
        <v>0</v>
      </c>
      <c r="BE37" s="2"/>
      <c r="BF37" s="2"/>
      <c r="BG37" s="7"/>
      <c r="BH37" s="6"/>
      <c r="BI37" s="181"/>
      <c r="BJ37" s="119">
        <f t="shared" si="34"/>
        <v>0</v>
      </c>
      <c r="BK37" s="2"/>
      <c r="BL37" s="2"/>
      <c r="BM37" s="7"/>
      <c r="BN37" s="6"/>
      <c r="BO37" s="181"/>
      <c r="BP37" s="119">
        <f t="shared" si="35"/>
        <v>0</v>
      </c>
      <c r="BQ37" s="2"/>
      <c r="BR37" s="2"/>
      <c r="BS37" s="7"/>
      <c r="BT37" s="6"/>
      <c r="BU37" s="181"/>
      <c r="BV37" s="119">
        <f t="shared" si="36"/>
        <v>0</v>
      </c>
      <c r="BW37" s="2"/>
      <c r="BX37" s="2"/>
      <c r="BY37" s="7"/>
      <c r="BZ37" s="6"/>
      <c r="CA37" s="181"/>
      <c r="CB37" s="119">
        <f t="shared" si="37"/>
        <v>0</v>
      </c>
      <c r="CC37" s="2"/>
      <c r="CD37" s="2"/>
      <c r="CE37" s="7"/>
      <c r="CF37" s="6"/>
      <c r="CG37" s="181"/>
      <c r="CH37" s="119">
        <f t="shared" si="38"/>
        <v>0</v>
      </c>
      <c r="CI37" s="2"/>
      <c r="CJ37" s="2"/>
      <c r="CK37" s="7"/>
      <c r="CL37" s="6"/>
      <c r="CM37" s="181"/>
      <c r="CN37" s="119">
        <f t="shared" si="39"/>
        <v>0</v>
      </c>
      <c r="CO37" s="2"/>
      <c r="CP37" s="2"/>
      <c r="CQ37" s="7"/>
      <c r="CR37" s="6"/>
      <c r="CS37" s="181"/>
      <c r="CT37" s="119">
        <f t="shared" si="20"/>
        <v>0</v>
      </c>
      <c r="CU37" s="2"/>
      <c r="CV37" s="2"/>
      <c r="CW37" s="7"/>
      <c r="CX37" s="6"/>
      <c r="CY37" s="181"/>
      <c r="CZ37" s="119">
        <f t="shared" si="21"/>
        <v>0</v>
      </c>
      <c r="DA37" s="2"/>
      <c r="DB37" s="2"/>
      <c r="DC37" s="7"/>
      <c r="DD37" s="6"/>
      <c r="DE37" s="181"/>
      <c r="DF37" s="119">
        <f t="shared" si="22"/>
        <v>0</v>
      </c>
      <c r="DG37" s="2"/>
      <c r="DH37" s="2"/>
      <c r="DI37" s="7"/>
      <c r="DJ37" s="6"/>
      <c r="DK37" s="181"/>
      <c r="DL37" s="119">
        <f t="shared" si="23"/>
        <v>0</v>
      </c>
      <c r="DM37" s="2"/>
      <c r="DN37" s="2"/>
      <c r="DO37" s="7"/>
      <c r="DP37" s="6"/>
      <c r="DQ37" s="181"/>
      <c r="DR37" s="119">
        <f t="shared" si="24"/>
        <v>0</v>
      </c>
      <c r="DS37" s="2"/>
      <c r="DT37" s="2"/>
      <c r="DU37" s="7"/>
    </row>
    <row r="38" spans="1:125" s="61" customFormat="1" ht="12.75" customHeight="1" x14ac:dyDescent="0.3">
      <c r="A38" s="152">
        <v>20</v>
      </c>
      <c r="B38" s="220"/>
      <c r="C38" s="202"/>
      <c r="D38" s="303">
        <f t="shared" si="40"/>
        <v>0</v>
      </c>
      <c r="E38" s="304"/>
      <c r="F38" s="6"/>
      <c r="G38" s="181"/>
      <c r="H38" s="119">
        <f t="shared" si="25"/>
        <v>0</v>
      </c>
      <c r="I38" s="2"/>
      <c r="J38" s="2"/>
      <c r="K38" s="7"/>
      <c r="L38" s="6"/>
      <c r="M38" s="171"/>
      <c r="N38" s="119">
        <f t="shared" si="26"/>
        <v>0</v>
      </c>
      <c r="O38" s="186"/>
      <c r="P38" s="186"/>
      <c r="Q38" s="188"/>
      <c r="R38" s="6"/>
      <c r="S38" s="181"/>
      <c r="T38" s="119">
        <f t="shared" si="27"/>
        <v>0</v>
      </c>
      <c r="U38" s="2"/>
      <c r="V38" s="2"/>
      <c r="W38" s="7"/>
      <c r="X38" s="6"/>
      <c r="Y38" s="181"/>
      <c r="Z38" s="119">
        <f t="shared" si="28"/>
        <v>0</v>
      </c>
      <c r="AA38" s="2"/>
      <c r="AB38" s="2"/>
      <c r="AC38" s="7"/>
      <c r="AD38" s="6"/>
      <c r="AE38" s="181"/>
      <c r="AF38" s="119">
        <f t="shared" si="29"/>
        <v>0</v>
      </c>
      <c r="AG38" s="2"/>
      <c r="AH38" s="2"/>
      <c r="AI38" s="7"/>
      <c r="AJ38" s="6"/>
      <c r="AK38" s="181"/>
      <c r="AL38" s="119">
        <f t="shared" si="30"/>
        <v>0</v>
      </c>
      <c r="AM38" s="2"/>
      <c r="AN38" s="2"/>
      <c r="AO38" s="7"/>
      <c r="AP38" s="6"/>
      <c r="AQ38" s="181"/>
      <c r="AR38" s="119">
        <f t="shared" si="31"/>
        <v>0</v>
      </c>
      <c r="AS38" s="2"/>
      <c r="AT38" s="2"/>
      <c r="AU38" s="7"/>
      <c r="AV38" s="6"/>
      <c r="AW38" s="181"/>
      <c r="AX38" s="119">
        <f t="shared" si="32"/>
        <v>0</v>
      </c>
      <c r="AY38" s="2"/>
      <c r="AZ38" s="2"/>
      <c r="BA38" s="7"/>
      <c r="BB38" s="6"/>
      <c r="BC38" s="181"/>
      <c r="BD38" s="119">
        <f t="shared" si="33"/>
        <v>0</v>
      </c>
      <c r="BE38" s="2"/>
      <c r="BF38" s="2"/>
      <c r="BG38" s="7"/>
      <c r="BH38" s="6"/>
      <c r="BI38" s="181"/>
      <c r="BJ38" s="119">
        <f t="shared" si="34"/>
        <v>0</v>
      </c>
      <c r="BK38" s="2"/>
      <c r="BL38" s="2"/>
      <c r="BM38" s="7"/>
      <c r="BN38" s="6"/>
      <c r="BO38" s="181"/>
      <c r="BP38" s="119">
        <f t="shared" si="35"/>
        <v>0</v>
      </c>
      <c r="BQ38" s="2"/>
      <c r="BR38" s="2"/>
      <c r="BS38" s="7"/>
      <c r="BT38" s="6"/>
      <c r="BU38" s="181"/>
      <c r="BV38" s="119">
        <f t="shared" si="36"/>
        <v>0</v>
      </c>
      <c r="BW38" s="2"/>
      <c r="BX38" s="2"/>
      <c r="BY38" s="7"/>
      <c r="BZ38" s="6"/>
      <c r="CA38" s="181"/>
      <c r="CB38" s="119">
        <f t="shared" si="37"/>
        <v>0</v>
      </c>
      <c r="CC38" s="2"/>
      <c r="CD38" s="2"/>
      <c r="CE38" s="7"/>
      <c r="CF38" s="6"/>
      <c r="CG38" s="181"/>
      <c r="CH38" s="119">
        <f t="shared" si="38"/>
        <v>0</v>
      </c>
      <c r="CI38" s="2"/>
      <c r="CJ38" s="2"/>
      <c r="CK38" s="7"/>
      <c r="CL38" s="6"/>
      <c r="CM38" s="181"/>
      <c r="CN38" s="119">
        <f t="shared" si="39"/>
        <v>0</v>
      </c>
      <c r="CO38" s="2"/>
      <c r="CP38" s="2"/>
      <c r="CQ38" s="7"/>
      <c r="CR38" s="6"/>
      <c r="CS38" s="181"/>
      <c r="CT38" s="119">
        <f t="shared" si="20"/>
        <v>0</v>
      </c>
      <c r="CU38" s="2"/>
      <c r="CV38" s="2"/>
      <c r="CW38" s="7"/>
      <c r="CX38" s="6"/>
      <c r="CY38" s="181"/>
      <c r="CZ38" s="119">
        <f t="shared" si="21"/>
        <v>0</v>
      </c>
      <c r="DA38" s="2"/>
      <c r="DB38" s="2"/>
      <c r="DC38" s="7"/>
      <c r="DD38" s="6"/>
      <c r="DE38" s="181"/>
      <c r="DF38" s="119">
        <f t="shared" si="22"/>
        <v>0</v>
      </c>
      <c r="DG38" s="2"/>
      <c r="DH38" s="2"/>
      <c r="DI38" s="7"/>
      <c r="DJ38" s="6"/>
      <c r="DK38" s="181"/>
      <c r="DL38" s="119">
        <f t="shared" si="23"/>
        <v>0</v>
      </c>
      <c r="DM38" s="2"/>
      <c r="DN38" s="2"/>
      <c r="DO38" s="7"/>
      <c r="DP38" s="6"/>
      <c r="DQ38" s="181"/>
      <c r="DR38" s="119">
        <f t="shared" si="24"/>
        <v>0</v>
      </c>
      <c r="DS38" s="2"/>
      <c r="DT38" s="2"/>
      <c r="DU38" s="7"/>
    </row>
    <row r="39" spans="1:125" s="61" customFormat="1" ht="12.75" customHeight="1" x14ac:dyDescent="0.3">
      <c r="A39" s="152">
        <v>21</v>
      </c>
      <c r="B39" s="220"/>
      <c r="C39" s="202"/>
      <c r="D39" s="303">
        <f t="shared" si="40"/>
        <v>0</v>
      </c>
      <c r="E39" s="304"/>
      <c r="F39" s="6"/>
      <c r="G39" s="181"/>
      <c r="H39" s="119">
        <f t="shared" si="25"/>
        <v>0</v>
      </c>
      <c r="I39" s="2"/>
      <c r="J39" s="2"/>
      <c r="K39" s="7"/>
      <c r="L39" s="6"/>
      <c r="M39" s="171"/>
      <c r="N39" s="119">
        <f t="shared" si="26"/>
        <v>0</v>
      </c>
      <c r="O39" s="186"/>
      <c r="P39" s="186"/>
      <c r="Q39" s="188"/>
      <c r="R39" s="6"/>
      <c r="S39" s="181"/>
      <c r="T39" s="119">
        <f t="shared" si="27"/>
        <v>0</v>
      </c>
      <c r="U39" s="2"/>
      <c r="V39" s="2"/>
      <c r="W39" s="7"/>
      <c r="X39" s="6"/>
      <c r="Y39" s="181"/>
      <c r="Z39" s="119">
        <f t="shared" si="28"/>
        <v>0</v>
      </c>
      <c r="AA39" s="2"/>
      <c r="AB39" s="2"/>
      <c r="AC39" s="7"/>
      <c r="AD39" s="6"/>
      <c r="AE39" s="181"/>
      <c r="AF39" s="119">
        <f t="shared" si="29"/>
        <v>0</v>
      </c>
      <c r="AG39" s="2"/>
      <c r="AH39" s="2"/>
      <c r="AI39" s="7"/>
      <c r="AJ39" s="6"/>
      <c r="AK39" s="181"/>
      <c r="AL39" s="119">
        <f t="shared" si="30"/>
        <v>0</v>
      </c>
      <c r="AM39" s="2"/>
      <c r="AN39" s="2"/>
      <c r="AO39" s="7"/>
      <c r="AP39" s="6"/>
      <c r="AQ39" s="181"/>
      <c r="AR39" s="119">
        <f t="shared" si="31"/>
        <v>0</v>
      </c>
      <c r="AS39" s="2"/>
      <c r="AT39" s="2"/>
      <c r="AU39" s="7"/>
      <c r="AV39" s="6"/>
      <c r="AW39" s="181"/>
      <c r="AX39" s="119">
        <f t="shared" si="32"/>
        <v>0</v>
      </c>
      <c r="AY39" s="2"/>
      <c r="AZ39" s="2"/>
      <c r="BA39" s="7"/>
      <c r="BB39" s="6"/>
      <c r="BC39" s="181"/>
      <c r="BD39" s="119">
        <f t="shared" si="33"/>
        <v>0</v>
      </c>
      <c r="BE39" s="2"/>
      <c r="BF39" s="2"/>
      <c r="BG39" s="7"/>
      <c r="BH39" s="6"/>
      <c r="BI39" s="181"/>
      <c r="BJ39" s="119">
        <f t="shared" si="34"/>
        <v>0</v>
      </c>
      <c r="BK39" s="2"/>
      <c r="BL39" s="2"/>
      <c r="BM39" s="7"/>
      <c r="BN39" s="6"/>
      <c r="BO39" s="181"/>
      <c r="BP39" s="119">
        <f t="shared" si="35"/>
        <v>0</v>
      </c>
      <c r="BQ39" s="2"/>
      <c r="BR39" s="2"/>
      <c r="BS39" s="7"/>
      <c r="BT39" s="6"/>
      <c r="BU39" s="181"/>
      <c r="BV39" s="119">
        <f t="shared" si="36"/>
        <v>0</v>
      </c>
      <c r="BW39" s="2"/>
      <c r="BX39" s="2"/>
      <c r="BY39" s="7"/>
      <c r="BZ39" s="6"/>
      <c r="CA39" s="181"/>
      <c r="CB39" s="119">
        <f t="shared" si="37"/>
        <v>0</v>
      </c>
      <c r="CC39" s="2"/>
      <c r="CD39" s="2"/>
      <c r="CE39" s="7"/>
      <c r="CF39" s="6"/>
      <c r="CG39" s="181"/>
      <c r="CH39" s="119">
        <f t="shared" si="38"/>
        <v>0</v>
      </c>
      <c r="CI39" s="2"/>
      <c r="CJ39" s="2"/>
      <c r="CK39" s="7"/>
      <c r="CL39" s="6"/>
      <c r="CM39" s="181"/>
      <c r="CN39" s="119">
        <f t="shared" si="39"/>
        <v>0</v>
      </c>
      <c r="CO39" s="2"/>
      <c r="CP39" s="2"/>
      <c r="CQ39" s="7"/>
      <c r="CR39" s="6"/>
      <c r="CS39" s="181"/>
      <c r="CT39" s="119">
        <f t="shared" si="20"/>
        <v>0</v>
      </c>
      <c r="CU39" s="2"/>
      <c r="CV39" s="2"/>
      <c r="CW39" s="7"/>
      <c r="CX39" s="6"/>
      <c r="CY39" s="181"/>
      <c r="CZ39" s="119">
        <f t="shared" si="21"/>
        <v>0</v>
      </c>
      <c r="DA39" s="2"/>
      <c r="DB39" s="2"/>
      <c r="DC39" s="7"/>
      <c r="DD39" s="6"/>
      <c r="DE39" s="181"/>
      <c r="DF39" s="119">
        <f t="shared" si="22"/>
        <v>0</v>
      </c>
      <c r="DG39" s="2"/>
      <c r="DH39" s="2"/>
      <c r="DI39" s="7"/>
      <c r="DJ39" s="6"/>
      <c r="DK39" s="181"/>
      <c r="DL39" s="119">
        <f t="shared" si="23"/>
        <v>0</v>
      </c>
      <c r="DM39" s="2"/>
      <c r="DN39" s="2"/>
      <c r="DO39" s="7"/>
      <c r="DP39" s="6"/>
      <c r="DQ39" s="181"/>
      <c r="DR39" s="119">
        <f t="shared" si="24"/>
        <v>0</v>
      </c>
      <c r="DS39" s="2"/>
      <c r="DT39" s="2"/>
      <c r="DU39" s="7"/>
    </row>
    <row r="40" spans="1:125" s="61" customFormat="1" ht="12.75" customHeight="1" x14ac:dyDescent="0.3">
      <c r="A40" s="152">
        <v>22</v>
      </c>
      <c r="B40" s="220"/>
      <c r="C40" s="202"/>
      <c r="D40" s="303">
        <f t="shared" si="40"/>
        <v>0</v>
      </c>
      <c r="E40" s="304"/>
      <c r="F40" s="6"/>
      <c r="G40" s="181"/>
      <c r="H40" s="119">
        <f t="shared" si="25"/>
        <v>0</v>
      </c>
      <c r="I40" s="2"/>
      <c r="J40" s="2"/>
      <c r="K40" s="7"/>
      <c r="L40" s="6"/>
      <c r="M40" s="171"/>
      <c r="N40" s="119">
        <f t="shared" si="26"/>
        <v>0</v>
      </c>
      <c r="O40" s="186"/>
      <c r="P40" s="186"/>
      <c r="Q40" s="188"/>
      <c r="R40" s="6"/>
      <c r="S40" s="181"/>
      <c r="T40" s="119">
        <f t="shared" si="27"/>
        <v>0</v>
      </c>
      <c r="U40" s="2"/>
      <c r="V40" s="2"/>
      <c r="W40" s="7"/>
      <c r="X40" s="6"/>
      <c r="Y40" s="181"/>
      <c r="Z40" s="119">
        <f t="shared" si="28"/>
        <v>0</v>
      </c>
      <c r="AA40" s="2"/>
      <c r="AB40" s="2"/>
      <c r="AC40" s="7"/>
      <c r="AD40" s="6"/>
      <c r="AE40" s="181"/>
      <c r="AF40" s="119">
        <f t="shared" si="29"/>
        <v>0</v>
      </c>
      <c r="AG40" s="2"/>
      <c r="AH40" s="2"/>
      <c r="AI40" s="7"/>
      <c r="AJ40" s="6"/>
      <c r="AK40" s="181"/>
      <c r="AL40" s="119">
        <f t="shared" si="30"/>
        <v>0</v>
      </c>
      <c r="AM40" s="2"/>
      <c r="AN40" s="2"/>
      <c r="AO40" s="7"/>
      <c r="AP40" s="6"/>
      <c r="AQ40" s="181"/>
      <c r="AR40" s="119">
        <f t="shared" si="31"/>
        <v>0</v>
      </c>
      <c r="AS40" s="2"/>
      <c r="AT40" s="2"/>
      <c r="AU40" s="7"/>
      <c r="AV40" s="6"/>
      <c r="AW40" s="181"/>
      <c r="AX40" s="119">
        <f t="shared" si="32"/>
        <v>0</v>
      </c>
      <c r="AY40" s="2"/>
      <c r="AZ40" s="2"/>
      <c r="BA40" s="7"/>
      <c r="BB40" s="6"/>
      <c r="BC40" s="181"/>
      <c r="BD40" s="119">
        <f t="shared" si="33"/>
        <v>0</v>
      </c>
      <c r="BE40" s="2"/>
      <c r="BF40" s="2"/>
      <c r="BG40" s="7"/>
      <c r="BH40" s="6"/>
      <c r="BI40" s="181"/>
      <c r="BJ40" s="119">
        <f t="shared" si="34"/>
        <v>0</v>
      </c>
      <c r="BK40" s="2"/>
      <c r="BL40" s="2"/>
      <c r="BM40" s="7"/>
      <c r="BN40" s="6"/>
      <c r="BO40" s="181"/>
      <c r="BP40" s="119">
        <f t="shared" si="35"/>
        <v>0</v>
      </c>
      <c r="BQ40" s="2"/>
      <c r="BR40" s="2"/>
      <c r="BS40" s="7"/>
      <c r="BT40" s="6"/>
      <c r="BU40" s="181"/>
      <c r="BV40" s="119">
        <f t="shared" si="36"/>
        <v>0</v>
      </c>
      <c r="BW40" s="2"/>
      <c r="BX40" s="2"/>
      <c r="BY40" s="7"/>
      <c r="BZ40" s="6"/>
      <c r="CA40" s="181"/>
      <c r="CB40" s="119">
        <f t="shared" si="37"/>
        <v>0</v>
      </c>
      <c r="CC40" s="2"/>
      <c r="CD40" s="2"/>
      <c r="CE40" s="7"/>
      <c r="CF40" s="6"/>
      <c r="CG40" s="181"/>
      <c r="CH40" s="119">
        <f t="shared" si="38"/>
        <v>0</v>
      </c>
      <c r="CI40" s="2"/>
      <c r="CJ40" s="2"/>
      <c r="CK40" s="7"/>
      <c r="CL40" s="6"/>
      <c r="CM40" s="181"/>
      <c r="CN40" s="119">
        <f t="shared" si="39"/>
        <v>0</v>
      </c>
      <c r="CO40" s="2"/>
      <c r="CP40" s="2"/>
      <c r="CQ40" s="7"/>
      <c r="CR40" s="6"/>
      <c r="CS40" s="181"/>
      <c r="CT40" s="119">
        <f t="shared" si="20"/>
        <v>0</v>
      </c>
      <c r="CU40" s="2"/>
      <c r="CV40" s="2"/>
      <c r="CW40" s="7"/>
      <c r="CX40" s="6"/>
      <c r="CY40" s="181"/>
      <c r="CZ40" s="119">
        <f t="shared" si="21"/>
        <v>0</v>
      </c>
      <c r="DA40" s="2"/>
      <c r="DB40" s="2"/>
      <c r="DC40" s="7"/>
      <c r="DD40" s="6"/>
      <c r="DE40" s="181"/>
      <c r="DF40" s="119">
        <f t="shared" si="22"/>
        <v>0</v>
      </c>
      <c r="DG40" s="2"/>
      <c r="DH40" s="2"/>
      <c r="DI40" s="7"/>
      <c r="DJ40" s="6"/>
      <c r="DK40" s="181"/>
      <c r="DL40" s="119">
        <f t="shared" si="23"/>
        <v>0</v>
      </c>
      <c r="DM40" s="2"/>
      <c r="DN40" s="2"/>
      <c r="DO40" s="7"/>
      <c r="DP40" s="6"/>
      <c r="DQ40" s="181"/>
      <c r="DR40" s="119">
        <f t="shared" si="24"/>
        <v>0</v>
      </c>
      <c r="DS40" s="2"/>
      <c r="DT40" s="2"/>
      <c r="DU40" s="7"/>
    </row>
    <row r="41" spans="1:125" s="61" customFormat="1" ht="12.75" customHeight="1" x14ac:dyDescent="0.3">
      <c r="A41" s="152">
        <v>23</v>
      </c>
      <c r="B41" s="221"/>
      <c r="C41" s="202"/>
      <c r="D41" s="303">
        <f t="shared" si="40"/>
        <v>0</v>
      </c>
      <c r="E41" s="304"/>
      <c r="F41" s="6"/>
      <c r="G41" s="181"/>
      <c r="H41" s="119">
        <f t="shared" si="25"/>
        <v>0</v>
      </c>
      <c r="I41" s="2"/>
      <c r="J41" s="2"/>
      <c r="K41" s="7"/>
      <c r="L41" s="6"/>
      <c r="M41" s="171"/>
      <c r="N41" s="119">
        <f t="shared" si="26"/>
        <v>0</v>
      </c>
      <c r="O41" s="186"/>
      <c r="P41" s="186"/>
      <c r="Q41" s="188"/>
      <c r="R41" s="6"/>
      <c r="S41" s="181"/>
      <c r="T41" s="119">
        <f t="shared" si="27"/>
        <v>0</v>
      </c>
      <c r="U41" s="2"/>
      <c r="V41" s="2"/>
      <c r="W41" s="7"/>
      <c r="X41" s="6"/>
      <c r="Y41" s="181"/>
      <c r="Z41" s="119">
        <f t="shared" si="28"/>
        <v>0</v>
      </c>
      <c r="AA41" s="2"/>
      <c r="AB41" s="2"/>
      <c r="AC41" s="7"/>
      <c r="AD41" s="6"/>
      <c r="AE41" s="181"/>
      <c r="AF41" s="119">
        <f t="shared" si="29"/>
        <v>0</v>
      </c>
      <c r="AG41" s="2"/>
      <c r="AH41" s="2"/>
      <c r="AI41" s="7"/>
      <c r="AJ41" s="6"/>
      <c r="AK41" s="181"/>
      <c r="AL41" s="119">
        <f t="shared" si="30"/>
        <v>0</v>
      </c>
      <c r="AM41" s="2"/>
      <c r="AN41" s="2"/>
      <c r="AO41" s="7"/>
      <c r="AP41" s="6"/>
      <c r="AQ41" s="181"/>
      <c r="AR41" s="119">
        <f t="shared" si="31"/>
        <v>0</v>
      </c>
      <c r="AS41" s="2"/>
      <c r="AT41" s="2"/>
      <c r="AU41" s="7"/>
      <c r="AV41" s="6"/>
      <c r="AW41" s="181"/>
      <c r="AX41" s="119">
        <f t="shared" si="32"/>
        <v>0</v>
      </c>
      <c r="AY41" s="2"/>
      <c r="AZ41" s="2"/>
      <c r="BA41" s="7"/>
      <c r="BB41" s="6"/>
      <c r="BC41" s="181"/>
      <c r="BD41" s="119">
        <f t="shared" si="33"/>
        <v>0</v>
      </c>
      <c r="BE41" s="2"/>
      <c r="BF41" s="2"/>
      <c r="BG41" s="7"/>
      <c r="BH41" s="6"/>
      <c r="BI41" s="181"/>
      <c r="BJ41" s="119">
        <f t="shared" si="34"/>
        <v>0</v>
      </c>
      <c r="BK41" s="2"/>
      <c r="BL41" s="2"/>
      <c r="BM41" s="7"/>
      <c r="BN41" s="6"/>
      <c r="BO41" s="181"/>
      <c r="BP41" s="119">
        <f t="shared" si="35"/>
        <v>0</v>
      </c>
      <c r="BQ41" s="2"/>
      <c r="BR41" s="2"/>
      <c r="BS41" s="7"/>
      <c r="BT41" s="6"/>
      <c r="BU41" s="181"/>
      <c r="BV41" s="119">
        <f t="shared" si="36"/>
        <v>0</v>
      </c>
      <c r="BW41" s="2"/>
      <c r="BX41" s="2"/>
      <c r="BY41" s="7"/>
      <c r="BZ41" s="6"/>
      <c r="CA41" s="181"/>
      <c r="CB41" s="119">
        <f t="shared" si="37"/>
        <v>0</v>
      </c>
      <c r="CC41" s="2"/>
      <c r="CD41" s="2"/>
      <c r="CE41" s="7"/>
      <c r="CF41" s="6"/>
      <c r="CG41" s="181"/>
      <c r="CH41" s="119">
        <f t="shared" si="38"/>
        <v>0</v>
      </c>
      <c r="CI41" s="2"/>
      <c r="CJ41" s="2"/>
      <c r="CK41" s="7"/>
      <c r="CL41" s="6"/>
      <c r="CM41" s="181"/>
      <c r="CN41" s="119">
        <f t="shared" si="39"/>
        <v>0</v>
      </c>
      <c r="CO41" s="2"/>
      <c r="CP41" s="2"/>
      <c r="CQ41" s="7"/>
      <c r="CR41" s="6"/>
      <c r="CS41" s="181"/>
      <c r="CT41" s="119">
        <f t="shared" si="20"/>
        <v>0</v>
      </c>
      <c r="CU41" s="2"/>
      <c r="CV41" s="2"/>
      <c r="CW41" s="7"/>
      <c r="CX41" s="6"/>
      <c r="CY41" s="181"/>
      <c r="CZ41" s="119">
        <f t="shared" si="21"/>
        <v>0</v>
      </c>
      <c r="DA41" s="2"/>
      <c r="DB41" s="2"/>
      <c r="DC41" s="7"/>
      <c r="DD41" s="6"/>
      <c r="DE41" s="181"/>
      <c r="DF41" s="119">
        <f t="shared" si="22"/>
        <v>0</v>
      </c>
      <c r="DG41" s="2"/>
      <c r="DH41" s="2"/>
      <c r="DI41" s="7"/>
      <c r="DJ41" s="6"/>
      <c r="DK41" s="181"/>
      <c r="DL41" s="119">
        <f t="shared" si="23"/>
        <v>0</v>
      </c>
      <c r="DM41" s="2"/>
      <c r="DN41" s="2"/>
      <c r="DO41" s="7"/>
      <c r="DP41" s="6"/>
      <c r="DQ41" s="181"/>
      <c r="DR41" s="119">
        <f t="shared" si="24"/>
        <v>0</v>
      </c>
      <c r="DS41" s="2"/>
      <c r="DT41" s="2"/>
      <c r="DU41" s="7"/>
    </row>
    <row r="42" spans="1:125" s="61" customFormat="1" ht="12.75" customHeight="1" x14ac:dyDescent="0.3">
      <c r="A42" s="152">
        <v>24</v>
      </c>
      <c r="B42" s="221"/>
      <c r="C42" s="202"/>
      <c r="D42" s="303">
        <f t="shared" si="40"/>
        <v>0</v>
      </c>
      <c r="E42" s="304"/>
      <c r="F42" s="6"/>
      <c r="G42" s="181"/>
      <c r="H42" s="119">
        <f t="shared" si="25"/>
        <v>0</v>
      </c>
      <c r="I42" s="2"/>
      <c r="J42" s="2"/>
      <c r="K42" s="7"/>
      <c r="L42" s="6"/>
      <c r="M42" s="171"/>
      <c r="N42" s="119">
        <f t="shared" si="26"/>
        <v>0</v>
      </c>
      <c r="O42" s="186"/>
      <c r="P42" s="186"/>
      <c r="Q42" s="188"/>
      <c r="R42" s="6"/>
      <c r="S42" s="181"/>
      <c r="T42" s="119">
        <f t="shared" si="27"/>
        <v>0</v>
      </c>
      <c r="U42" s="2"/>
      <c r="V42" s="2"/>
      <c r="W42" s="7"/>
      <c r="X42" s="6"/>
      <c r="Y42" s="181"/>
      <c r="Z42" s="119">
        <f t="shared" si="28"/>
        <v>0</v>
      </c>
      <c r="AA42" s="2"/>
      <c r="AB42" s="2"/>
      <c r="AC42" s="7"/>
      <c r="AD42" s="6"/>
      <c r="AE42" s="181"/>
      <c r="AF42" s="119">
        <f t="shared" si="29"/>
        <v>0</v>
      </c>
      <c r="AG42" s="2"/>
      <c r="AH42" s="2"/>
      <c r="AI42" s="7"/>
      <c r="AJ42" s="6"/>
      <c r="AK42" s="181"/>
      <c r="AL42" s="119">
        <f t="shared" si="30"/>
        <v>0</v>
      </c>
      <c r="AM42" s="2"/>
      <c r="AN42" s="2"/>
      <c r="AO42" s="7"/>
      <c r="AP42" s="6"/>
      <c r="AQ42" s="181"/>
      <c r="AR42" s="119">
        <f t="shared" si="31"/>
        <v>0</v>
      </c>
      <c r="AS42" s="2"/>
      <c r="AT42" s="2"/>
      <c r="AU42" s="7"/>
      <c r="AV42" s="6"/>
      <c r="AW42" s="181"/>
      <c r="AX42" s="119">
        <f t="shared" si="32"/>
        <v>0</v>
      </c>
      <c r="AY42" s="2"/>
      <c r="AZ42" s="2"/>
      <c r="BA42" s="7"/>
      <c r="BB42" s="6"/>
      <c r="BC42" s="181"/>
      <c r="BD42" s="119">
        <f t="shared" si="33"/>
        <v>0</v>
      </c>
      <c r="BE42" s="2"/>
      <c r="BF42" s="2"/>
      <c r="BG42" s="7"/>
      <c r="BH42" s="6"/>
      <c r="BI42" s="181"/>
      <c r="BJ42" s="119">
        <f t="shared" si="34"/>
        <v>0</v>
      </c>
      <c r="BK42" s="2"/>
      <c r="BL42" s="2"/>
      <c r="BM42" s="7"/>
      <c r="BN42" s="6"/>
      <c r="BO42" s="181"/>
      <c r="BP42" s="119">
        <f t="shared" si="35"/>
        <v>0</v>
      </c>
      <c r="BQ42" s="2"/>
      <c r="BR42" s="2"/>
      <c r="BS42" s="7"/>
      <c r="BT42" s="6"/>
      <c r="BU42" s="181"/>
      <c r="BV42" s="119">
        <f t="shared" si="36"/>
        <v>0</v>
      </c>
      <c r="BW42" s="2"/>
      <c r="BX42" s="2"/>
      <c r="BY42" s="7"/>
      <c r="BZ42" s="6"/>
      <c r="CA42" s="181"/>
      <c r="CB42" s="119">
        <f t="shared" si="37"/>
        <v>0</v>
      </c>
      <c r="CC42" s="2"/>
      <c r="CD42" s="2"/>
      <c r="CE42" s="7"/>
      <c r="CF42" s="6"/>
      <c r="CG42" s="181"/>
      <c r="CH42" s="119">
        <f t="shared" si="38"/>
        <v>0</v>
      </c>
      <c r="CI42" s="2"/>
      <c r="CJ42" s="2"/>
      <c r="CK42" s="7"/>
      <c r="CL42" s="6"/>
      <c r="CM42" s="181"/>
      <c r="CN42" s="119">
        <f t="shared" si="39"/>
        <v>0</v>
      </c>
      <c r="CO42" s="2"/>
      <c r="CP42" s="2"/>
      <c r="CQ42" s="7"/>
      <c r="CR42" s="6"/>
      <c r="CS42" s="181"/>
      <c r="CT42" s="119">
        <f t="shared" si="20"/>
        <v>0</v>
      </c>
      <c r="CU42" s="2"/>
      <c r="CV42" s="2"/>
      <c r="CW42" s="7"/>
      <c r="CX42" s="6"/>
      <c r="CY42" s="181"/>
      <c r="CZ42" s="119">
        <f t="shared" si="21"/>
        <v>0</v>
      </c>
      <c r="DA42" s="2"/>
      <c r="DB42" s="2"/>
      <c r="DC42" s="7"/>
      <c r="DD42" s="6"/>
      <c r="DE42" s="181"/>
      <c r="DF42" s="119">
        <f t="shared" si="22"/>
        <v>0</v>
      </c>
      <c r="DG42" s="2"/>
      <c r="DH42" s="2"/>
      <c r="DI42" s="7"/>
      <c r="DJ42" s="6"/>
      <c r="DK42" s="181"/>
      <c r="DL42" s="119">
        <f t="shared" si="23"/>
        <v>0</v>
      </c>
      <c r="DM42" s="2"/>
      <c r="DN42" s="2"/>
      <c r="DO42" s="7"/>
      <c r="DP42" s="6"/>
      <c r="DQ42" s="181"/>
      <c r="DR42" s="119">
        <f t="shared" si="24"/>
        <v>0</v>
      </c>
      <c r="DS42" s="2"/>
      <c r="DT42" s="2"/>
      <c r="DU42" s="7"/>
    </row>
    <row r="43" spans="1:125" s="61" customFormat="1" ht="12.75" customHeight="1" x14ac:dyDescent="0.3">
      <c r="A43" s="152">
        <v>25</v>
      </c>
      <c r="B43" s="221"/>
      <c r="C43" s="202"/>
      <c r="D43" s="303">
        <f t="shared" si="40"/>
        <v>0</v>
      </c>
      <c r="E43" s="304"/>
      <c r="F43" s="6"/>
      <c r="G43" s="181"/>
      <c r="H43" s="119">
        <f t="shared" si="25"/>
        <v>0</v>
      </c>
      <c r="I43" s="2"/>
      <c r="J43" s="2"/>
      <c r="K43" s="7"/>
      <c r="L43" s="6"/>
      <c r="M43" s="171"/>
      <c r="N43" s="119">
        <f t="shared" si="26"/>
        <v>0</v>
      </c>
      <c r="O43" s="186"/>
      <c r="P43" s="186"/>
      <c r="Q43" s="188"/>
      <c r="R43" s="6"/>
      <c r="S43" s="181"/>
      <c r="T43" s="119">
        <f t="shared" si="27"/>
        <v>0</v>
      </c>
      <c r="U43" s="2"/>
      <c r="V43" s="2"/>
      <c r="W43" s="7"/>
      <c r="X43" s="6"/>
      <c r="Y43" s="181"/>
      <c r="Z43" s="119">
        <f t="shared" si="28"/>
        <v>0</v>
      </c>
      <c r="AA43" s="2"/>
      <c r="AB43" s="2"/>
      <c r="AC43" s="7"/>
      <c r="AD43" s="6"/>
      <c r="AE43" s="181"/>
      <c r="AF43" s="119">
        <f t="shared" si="29"/>
        <v>0</v>
      </c>
      <c r="AG43" s="2"/>
      <c r="AH43" s="2"/>
      <c r="AI43" s="7"/>
      <c r="AJ43" s="6"/>
      <c r="AK43" s="181"/>
      <c r="AL43" s="119">
        <f t="shared" si="30"/>
        <v>0</v>
      </c>
      <c r="AM43" s="2"/>
      <c r="AN43" s="2"/>
      <c r="AO43" s="7"/>
      <c r="AP43" s="6"/>
      <c r="AQ43" s="181"/>
      <c r="AR43" s="119">
        <f t="shared" si="31"/>
        <v>0</v>
      </c>
      <c r="AS43" s="2"/>
      <c r="AT43" s="2"/>
      <c r="AU43" s="7"/>
      <c r="AV43" s="6"/>
      <c r="AW43" s="181"/>
      <c r="AX43" s="119">
        <f t="shared" si="32"/>
        <v>0</v>
      </c>
      <c r="AY43" s="2"/>
      <c r="AZ43" s="2"/>
      <c r="BA43" s="7"/>
      <c r="BB43" s="6"/>
      <c r="BC43" s="181"/>
      <c r="BD43" s="119">
        <f t="shared" si="33"/>
        <v>0</v>
      </c>
      <c r="BE43" s="2"/>
      <c r="BF43" s="2"/>
      <c r="BG43" s="7"/>
      <c r="BH43" s="6"/>
      <c r="BI43" s="181"/>
      <c r="BJ43" s="119">
        <f t="shared" si="34"/>
        <v>0</v>
      </c>
      <c r="BK43" s="2"/>
      <c r="BL43" s="2"/>
      <c r="BM43" s="7"/>
      <c r="BN43" s="6"/>
      <c r="BO43" s="181"/>
      <c r="BP43" s="119">
        <f t="shared" si="35"/>
        <v>0</v>
      </c>
      <c r="BQ43" s="2"/>
      <c r="BR43" s="2"/>
      <c r="BS43" s="7"/>
      <c r="BT43" s="6"/>
      <c r="BU43" s="181"/>
      <c r="BV43" s="119">
        <f t="shared" si="36"/>
        <v>0</v>
      </c>
      <c r="BW43" s="2"/>
      <c r="BX43" s="2"/>
      <c r="BY43" s="7"/>
      <c r="BZ43" s="6"/>
      <c r="CA43" s="181"/>
      <c r="CB43" s="119">
        <f t="shared" si="37"/>
        <v>0</v>
      </c>
      <c r="CC43" s="2"/>
      <c r="CD43" s="2"/>
      <c r="CE43" s="7"/>
      <c r="CF43" s="6"/>
      <c r="CG43" s="181"/>
      <c r="CH43" s="119">
        <f t="shared" si="38"/>
        <v>0</v>
      </c>
      <c r="CI43" s="2"/>
      <c r="CJ43" s="2"/>
      <c r="CK43" s="7"/>
      <c r="CL43" s="6"/>
      <c r="CM43" s="181"/>
      <c r="CN43" s="119">
        <f t="shared" si="39"/>
        <v>0</v>
      </c>
      <c r="CO43" s="2"/>
      <c r="CP43" s="2"/>
      <c r="CQ43" s="7"/>
      <c r="CR43" s="6"/>
      <c r="CS43" s="181"/>
      <c r="CT43" s="119">
        <f t="shared" si="20"/>
        <v>0</v>
      </c>
      <c r="CU43" s="2"/>
      <c r="CV43" s="2"/>
      <c r="CW43" s="7"/>
      <c r="CX43" s="6"/>
      <c r="CY43" s="181"/>
      <c r="CZ43" s="119">
        <f t="shared" si="21"/>
        <v>0</v>
      </c>
      <c r="DA43" s="2"/>
      <c r="DB43" s="2"/>
      <c r="DC43" s="7"/>
      <c r="DD43" s="6"/>
      <c r="DE43" s="181"/>
      <c r="DF43" s="119">
        <f t="shared" si="22"/>
        <v>0</v>
      </c>
      <c r="DG43" s="2"/>
      <c r="DH43" s="2"/>
      <c r="DI43" s="7"/>
      <c r="DJ43" s="6"/>
      <c r="DK43" s="181"/>
      <c r="DL43" s="119">
        <f t="shared" si="23"/>
        <v>0</v>
      </c>
      <c r="DM43" s="2"/>
      <c r="DN43" s="2"/>
      <c r="DO43" s="7"/>
      <c r="DP43" s="6"/>
      <c r="DQ43" s="181"/>
      <c r="DR43" s="119">
        <f t="shared" si="24"/>
        <v>0</v>
      </c>
      <c r="DS43" s="2"/>
      <c r="DT43" s="2"/>
      <c r="DU43" s="7"/>
    </row>
    <row r="44" spans="1:125" s="61" customFormat="1" ht="12.75" customHeight="1" x14ac:dyDescent="0.3">
      <c r="A44" s="152">
        <v>26</v>
      </c>
      <c r="B44" s="221"/>
      <c r="C44" s="203"/>
      <c r="D44" s="303">
        <f t="shared" si="40"/>
        <v>0</v>
      </c>
      <c r="E44" s="304"/>
      <c r="F44" s="6"/>
      <c r="G44" s="181"/>
      <c r="H44" s="119">
        <f t="shared" si="25"/>
        <v>0</v>
      </c>
      <c r="I44" s="2"/>
      <c r="J44" s="2"/>
      <c r="K44" s="7"/>
      <c r="L44" s="6"/>
      <c r="M44" s="171"/>
      <c r="N44" s="119">
        <f t="shared" si="26"/>
        <v>0</v>
      </c>
      <c r="O44" s="186"/>
      <c r="P44" s="186"/>
      <c r="Q44" s="188"/>
      <c r="R44" s="6"/>
      <c r="S44" s="181"/>
      <c r="T44" s="119">
        <f t="shared" si="27"/>
        <v>0</v>
      </c>
      <c r="U44" s="2"/>
      <c r="V44" s="2"/>
      <c r="W44" s="7"/>
      <c r="X44" s="6"/>
      <c r="Y44" s="181"/>
      <c r="Z44" s="119">
        <f t="shared" si="28"/>
        <v>0</v>
      </c>
      <c r="AA44" s="2"/>
      <c r="AB44" s="2"/>
      <c r="AC44" s="7"/>
      <c r="AD44" s="6"/>
      <c r="AE44" s="181"/>
      <c r="AF44" s="119">
        <f t="shared" si="29"/>
        <v>0</v>
      </c>
      <c r="AG44" s="2"/>
      <c r="AH44" s="2"/>
      <c r="AI44" s="7"/>
      <c r="AJ44" s="6"/>
      <c r="AK44" s="181"/>
      <c r="AL44" s="119">
        <f t="shared" si="30"/>
        <v>0</v>
      </c>
      <c r="AM44" s="2"/>
      <c r="AN44" s="2"/>
      <c r="AO44" s="7"/>
      <c r="AP44" s="6"/>
      <c r="AQ44" s="181"/>
      <c r="AR44" s="119">
        <f t="shared" si="31"/>
        <v>0</v>
      </c>
      <c r="AS44" s="2"/>
      <c r="AT44" s="2"/>
      <c r="AU44" s="7"/>
      <c r="AV44" s="6"/>
      <c r="AW44" s="181"/>
      <c r="AX44" s="119">
        <f t="shared" si="32"/>
        <v>0</v>
      </c>
      <c r="AY44" s="2"/>
      <c r="AZ44" s="2"/>
      <c r="BA44" s="7"/>
      <c r="BB44" s="6"/>
      <c r="BC44" s="181"/>
      <c r="BD44" s="119">
        <f t="shared" si="33"/>
        <v>0</v>
      </c>
      <c r="BE44" s="2"/>
      <c r="BF44" s="2"/>
      <c r="BG44" s="7"/>
      <c r="BH44" s="6"/>
      <c r="BI44" s="181"/>
      <c r="BJ44" s="119">
        <f t="shared" si="34"/>
        <v>0</v>
      </c>
      <c r="BK44" s="2"/>
      <c r="BL44" s="2"/>
      <c r="BM44" s="7"/>
      <c r="BN44" s="6"/>
      <c r="BO44" s="181"/>
      <c r="BP44" s="119">
        <f t="shared" si="35"/>
        <v>0</v>
      </c>
      <c r="BQ44" s="2"/>
      <c r="BR44" s="2"/>
      <c r="BS44" s="7"/>
      <c r="BT44" s="6"/>
      <c r="BU44" s="181"/>
      <c r="BV44" s="119">
        <f t="shared" si="36"/>
        <v>0</v>
      </c>
      <c r="BW44" s="2"/>
      <c r="BX44" s="2"/>
      <c r="BY44" s="7"/>
      <c r="BZ44" s="6"/>
      <c r="CA44" s="181"/>
      <c r="CB44" s="119">
        <f t="shared" si="37"/>
        <v>0</v>
      </c>
      <c r="CC44" s="2"/>
      <c r="CD44" s="2"/>
      <c r="CE44" s="7"/>
      <c r="CF44" s="6"/>
      <c r="CG44" s="181"/>
      <c r="CH44" s="119">
        <f t="shared" si="38"/>
        <v>0</v>
      </c>
      <c r="CI44" s="2"/>
      <c r="CJ44" s="2"/>
      <c r="CK44" s="7"/>
      <c r="CL44" s="6"/>
      <c r="CM44" s="181"/>
      <c r="CN44" s="119">
        <f t="shared" si="39"/>
        <v>0</v>
      </c>
      <c r="CO44" s="2"/>
      <c r="CP44" s="2"/>
      <c r="CQ44" s="7"/>
      <c r="CR44" s="6"/>
      <c r="CS44" s="181"/>
      <c r="CT44" s="119">
        <f t="shared" si="20"/>
        <v>0</v>
      </c>
      <c r="CU44" s="2"/>
      <c r="CV44" s="2"/>
      <c r="CW44" s="7"/>
      <c r="CX44" s="6"/>
      <c r="CY44" s="181"/>
      <c r="CZ44" s="119">
        <f t="shared" si="21"/>
        <v>0</v>
      </c>
      <c r="DA44" s="2"/>
      <c r="DB44" s="2"/>
      <c r="DC44" s="7"/>
      <c r="DD44" s="6"/>
      <c r="DE44" s="181"/>
      <c r="DF44" s="119">
        <f t="shared" si="22"/>
        <v>0</v>
      </c>
      <c r="DG44" s="2"/>
      <c r="DH44" s="2"/>
      <c r="DI44" s="7"/>
      <c r="DJ44" s="6"/>
      <c r="DK44" s="181"/>
      <c r="DL44" s="119">
        <f t="shared" si="23"/>
        <v>0</v>
      </c>
      <c r="DM44" s="2"/>
      <c r="DN44" s="2"/>
      <c r="DO44" s="7"/>
      <c r="DP44" s="6"/>
      <c r="DQ44" s="181"/>
      <c r="DR44" s="119">
        <f t="shared" si="24"/>
        <v>0</v>
      </c>
      <c r="DS44" s="2"/>
      <c r="DT44" s="2"/>
      <c r="DU44" s="7"/>
    </row>
    <row r="45" spans="1:125" s="61" customFormat="1" ht="12.75" customHeight="1" x14ac:dyDescent="0.3">
      <c r="A45" s="152">
        <v>27</v>
      </c>
      <c r="B45" s="221"/>
      <c r="C45" s="202"/>
      <c r="D45" s="303">
        <f t="shared" si="40"/>
        <v>0</v>
      </c>
      <c r="E45" s="304"/>
      <c r="F45" s="6"/>
      <c r="G45" s="181"/>
      <c r="H45" s="119">
        <f t="shared" si="25"/>
        <v>0</v>
      </c>
      <c r="I45" s="2"/>
      <c r="J45" s="2"/>
      <c r="K45" s="7"/>
      <c r="L45" s="6"/>
      <c r="M45" s="171"/>
      <c r="N45" s="119">
        <f t="shared" si="26"/>
        <v>0</v>
      </c>
      <c r="O45" s="186"/>
      <c r="P45" s="186"/>
      <c r="Q45" s="188"/>
      <c r="R45" s="6"/>
      <c r="S45" s="181"/>
      <c r="T45" s="119">
        <f t="shared" si="27"/>
        <v>0</v>
      </c>
      <c r="U45" s="2"/>
      <c r="V45" s="2"/>
      <c r="W45" s="7"/>
      <c r="X45" s="6"/>
      <c r="Y45" s="181"/>
      <c r="Z45" s="119">
        <f t="shared" si="28"/>
        <v>0</v>
      </c>
      <c r="AA45" s="2"/>
      <c r="AB45" s="2"/>
      <c r="AC45" s="7"/>
      <c r="AD45" s="6"/>
      <c r="AE45" s="181"/>
      <c r="AF45" s="119">
        <f t="shared" si="29"/>
        <v>0</v>
      </c>
      <c r="AG45" s="2"/>
      <c r="AH45" s="2"/>
      <c r="AI45" s="7"/>
      <c r="AJ45" s="6"/>
      <c r="AK45" s="181"/>
      <c r="AL45" s="119">
        <f t="shared" si="30"/>
        <v>0</v>
      </c>
      <c r="AM45" s="2"/>
      <c r="AN45" s="2"/>
      <c r="AO45" s="7"/>
      <c r="AP45" s="6"/>
      <c r="AQ45" s="181"/>
      <c r="AR45" s="119">
        <f t="shared" si="31"/>
        <v>0</v>
      </c>
      <c r="AS45" s="2"/>
      <c r="AT45" s="2"/>
      <c r="AU45" s="7"/>
      <c r="AV45" s="6"/>
      <c r="AW45" s="181"/>
      <c r="AX45" s="119">
        <f t="shared" si="32"/>
        <v>0</v>
      </c>
      <c r="AY45" s="2"/>
      <c r="AZ45" s="2"/>
      <c r="BA45" s="7"/>
      <c r="BB45" s="6"/>
      <c r="BC45" s="181"/>
      <c r="BD45" s="119">
        <f t="shared" si="33"/>
        <v>0</v>
      </c>
      <c r="BE45" s="2"/>
      <c r="BF45" s="2"/>
      <c r="BG45" s="7"/>
      <c r="BH45" s="6"/>
      <c r="BI45" s="181"/>
      <c r="BJ45" s="119">
        <f t="shared" si="34"/>
        <v>0</v>
      </c>
      <c r="BK45" s="2"/>
      <c r="BL45" s="2"/>
      <c r="BM45" s="7"/>
      <c r="BN45" s="6"/>
      <c r="BO45" s="181"/>
      <c r="BP45" s="119">
        <f t="shared" si="35"/>
        <v>0</v>
      </c>
      <c r="BQ45" s="2"/>
      <c r="BR45" s="2"/>
      <c r="BS45" s="7"/>
      <c r="BT45" s="6"/>
      <c r="BU45" s="181"/>
      <c r="BV45" s="119">
        <f t="shared" si="36"/>
        <v>0</v>
      </c>
      <c r="BW45" s="2"/>
      <c r="BX45" s="2"/>
      <c r="BY45" s="7"/>
      <c r="BZ45" s="6"/>
      <c r="CA45" s="181"/>
      <c r="CB45" s="119">
        <f t="shared" si="37"/>
        <v>0</v>
      </c>
      <c r="CC45" s="2"/>
      <c r="CD45" s="2"/>
      <c r="CE45" s="7"/>
      <c r="CF45" s="6"/>
      <c r="CG45" s="181"/>
      <c r="CH45" s="119">
        <f t="shared" si="38"/>
        <v>0</v>
      </c>
      <c r="CI45" s="2"/>
      <c r="CJ45" s="2"/>
      <c r="CK45" s="7"/>
      <c r="CL45" s="6"/>
      <c r="CM45" s="181"/>
      <c r="CN45" s="119">
        <f t="shared" si="39"/>
        <v>0</v>
      </c>
      <c r="CO45" s="2"/>
      <c r="CP45" s="2"/>
      <c r="CQ45" s="7"/>
      <c r="CR45" s="6"/>
      <c r="CS45" s="181"/>
      <c r="CT45" s="119">
        <f t="shared" si="20"/>
        <v>0</v>
      </c>
      <c r="CU45" s="2"/>
      <c r="CV45" s="2"/>
      <c r="CW45" s="7"/>
      <c r="CX45" s="6"/>
      <c r="CY45" s="181"/>
      <c r="CZ45" s="119">
        <f t="shared" si="21"/>
        <v>0</v>
      </c>
      <c r="DA45" s="2"/>
      <c r="DB45" s="2"/>
      <c r="DC45" s="7"/>
      <c r="DD45" s="6"/>
      <c r="DE45" s="181"/>
      <c r="DF45" s="119">
        <f t="shared" si="22"/>
        <v>0</v>
      </c>
      <c r="DG45" s="2"/>
      <c r="DH45" s="2"/>
      <c r="DI45" s="7"/>
      <c r="DJ45" s="6"/>
      <c r="DK45" s="181"/>
      <c r="DL45" s="119">
        <f t="shared" si="23"/>
        <v>0</v>
      </c>
      <c r="DM45" s="2"/>
      <c r="DN45" s="2"/>
      <c r="DO45" s="7"/>
      <c r="DP45" s="6"/>
      <c r="DQ45" s="181"/>
      <c r="DR45" s="119">
        <f t="shared" si="24"/>
        <v>0</v>
      </c>
      <c r="DS45" s="2"/>
      <c r="DT45" s="2"/>
      <c r="DU45" s="7"/>
    </row>
    <row r="46" spans="1:125" s="61" customFormat="1" ht="12.75" customHeight="1" x14ac:dyDescent="0.3">
      <c r="A46" s="152">
        <v>28</v>
      </c>
      <c r="B46" s="221"/>
      <c r="C46" s="202"/>
      <c r="D46" s="303">
        <f t="shared" si="40"/>
        <v>0</v>
      </c>
      <c r="E46" s="304"/>
      <c r="F46" s="6"/>
      <c r="G46" s="181"/>
      <c r="H46" s="119">
        <f t="shared" si="25"/>
        <v>0</v>
      </c>
      <c r="I46" s="2"/>
      <c r="J46" s="2"/>
      <c r="K46" s="7"/>
      <c r="L46" s="6"/>
      <c r="M46" s="171"/>
      <c r="N46" s="119">
        <f t="shared" si="26"/>
        <v>0</v>
      </c>
      <c r="O46" s="186"/>
      <c r="P46" s="186"/>
      <c r="Q46" s="188"/>
      <c r="R46" s="6"/>
      <c r="S46" s="181"/>
      <c r="T46" s="119">
        <f t="shared" si="27"/>
        <v>0</v>
      </c>
      <c r="U46" s="2"/>
      <c r="V46" s="2"/>
      <c r="W46" s="7"/>
      <c r="X46" s="6"/>
      <c r="Y46" s="181"/>
      <c r="Z46" s="119">
        <f t="shared" si="28"/>
        <v>0</v>
      </c>
      <c r="AA46" s="2"/>
      <c r="AB46" s="2"/>
      <c r="AC46" s="7"/>
      <c r="AD46" s="6"/>
      <c r="AE46" s="181"/>
      <c r="AF46" s="119">
        <f t="shared" si="29"/>
        <v>0</v>
      </c>
      <c r="AG46" s="2"/>
      <c r="AH46" s="2"/>
      <c r="AI46" s="7"/>
      <c r="AJ46" s="6"/>
      <c r="AK46" s="181"/>
      <c r="AL46" s="119">
        <f t="shared" si="30"/>
        <v>0</v>
      </c>
      <c r="AM46" s="2"/>
      <c r="AN46" s="2"/>
      <c r="AO46" s="7"/>
      <c r="AP46" s="6"/>
      <c r="AQ46" s="181"/>
      <c r="AR46" s="119">
        <f t="shared" si="31"/>
        <v>0</v>
      </c>
      <c r="AS46" s="2"/>
      <c r="AT46" s="2"/>
      <c r="AU46" s="7"/>
      <c r="AV46" s="6"/>
      <c r="AW46" s="181"/>
      <c r="AX46" s="119">
        <f t="shared" si="32"/>
        <v>0</v>
      </c>
      <c r="AY46" s="2"/>
      <c r="AZ46" s="2"/>
      <c r="BA46" s="7"/>
      <c r="BB46" s="6"/>
      <c r="BC46" s="181"/>
      <c r="BD46" s="119">
        <f t="shared" si="33"/>
        <v>0</v>
      </c>
      <c r="BE46" s="2"/>
      <c r="BF46" s="2"/>
      <c r="BG46" s="7"/>
      <c r="BH46" s="6"/>
      <c r="BI46" s="181"/>
      <c r="BJ46" s="119">
        <f t="shared" si="34"/>
        <v>0</v>
      </c>
      <c r="BK46" s="2"/>
      <c r="BL46" s="2"/>
      <c r="BM46" s="7"/>
      <c r="BN46" s="6"/>
      <c r="BO46" s="181"/>
      <c r="BP46" s="119">
        <f t="shared" si="35"/>
        <v>0</v>
      </c>
      <c r="BQ46" s="2"/>
      <c r="BR46" s="2"/>
      <c r="BS46" s="7"/>
      <c r="BT46" s="6"/>
      <c r="BU46" s="181"/>
      <c r="BV46" s="119">
        <f t="shared" si="36"/>
        <v>0</v>
      </c>
      <c r="BW46" s="2"/>
      <c r="BX46" s="2"/>
      <c r="BY46" s="7"/>
      <c r="BZ46" s="6"/>
      <c r="CA46" s="181"/>
      <c r="CB46" s="119">
        <f t="shared" si="37"/>
        <v>0</v>
      </c>
      <c r="CC46" s="2"/>
      <c r="CD46" s="2"/>
      <c r="CE46" s="7"/>
      <c r="CF46" s="6"/>
      <c r="CG46" s="181"/>
      <c r="CH46" s="119">
        <f t="shared" si="38"/>
        <v>0</v>
      </c>
      <c r="CI46" s="2"/>
      <c r="CJ46" s="2"/>
      <c r="CK46" s="7"/>
      <c r="CL46" s="6"/>
      <c r="CM46" s="181"/>
      <c r="CN46" s="119">
        <f t="shared" si="39"/>
        <v>0</v>
      </c>
      <c r="CO46" s="2"/>
      <c r="CP46" s="2"/>
      <c r="CQ46" s="7"/>
      <c r="CR46" s="6"/>
      <c r="CS46" s="181"/>
      <c r="CT46" s="119">
        <f t="shared" si="20"/>
        <v>0</v>
      </c>
      <c r="CU46" s="2"/>
      <c r="CV46" s="2"/>
      <c r="CW46" s="7"/>
      <c r="CX46" s="6"/>
      <c r="CY46" s="181"/>
      <c r="CZ46" s="119">
        <f t="shared" si="21"/>
        <v>0</v>
      </c>
      <c r="DA46" s="2"/>
      <c r="DB46" s="2"/>
      <c r="DC46" s="7"/>
      <c r="DD46" s="6"/>
      <c r="DE46" s="181"/>
      <c r="DF46" s="119">
        <f t="shared" si="22"/>
        <v>0</v>
      </c>
      <c r="DG46" s="2"/>
      <c r="DH46" s="2"/>
      <c r="DI46" s="7"/>
      <c r="DJ46" s="6"/>
      <c r="DK46" s="181"/>
      <c r="DL46" s="119">
        <f t="shared" si="23"/>
        <v>0</v>
      </c>
      <c r="DM46" s="2"/>
      <c r="DN46" s="2"/>
      <c r="DO46" s="7"/>
      <c r="DP46" s="6"/>
      <c r="DQ46" s="181"/>
      <c r="DR46" s="119">
        <f t="shared" si="24"/>
        <v>0</v>
      </c>
      <c r="DS46" s="2"/>
      <c r="DT46" s="2"/>
      <c r="DU46" s="7"/>
    </row>
    <row r="47" spans="1:125" s="61" customFormat="1" ht="12.75" customHeight="1" x14ac:dyDescent="0.3">
      <c r="A47" s="152">
        <v>29</v>
      </c>
      <c r="B47" s="221"/>
      <c r="C47" s="202"/>
      <c r="D47" s="303">
        <f t="shared" si="40"/>
        <v>0</v>
      </c>
      <c r="E47" s="304"/>
      <c r="F47" s="6"/>
      <c r="G47" s="181"/>
      <c r="H47" s="119">
        <f t="shared" si="25"/>
        <v>0</v>
      </c>
      <c r="I47" s="2"/>
      <c r="J47" s="2"/>
      <c r="K47" s="7"/>
      <c r="L47" s="6"/>
      <c r="M47" s="171"/>
      <c r="N47" s="119">
        <f t="shared" si="26"/>
        <v>0</v>
      </c>
      <c r="O47" s="186"/>
      <c r="P47" s="186"/>
      <c r="Q47" s="188"/>
      <c r="R47" s="6"/>
      <c r="S47" s="181"/>
      <c r="T47" s="119">
        <f t="shared" si="27"/>
        <v>0</v>
      </c>
      <c r="U47" s="2"/>
      <c r="V47" s="2"/>
      <c r="W47" s="7"/>
      <c r="X47" s="6"/>
      <c r="Y47" s="181"/>
      <c r="Z47" s="119">
        <f t="shared" si="28"/>
        <v>0</v>
      </c>
      <c r="AA47" s="2"/>
      <c r="AB47" s="2"/>
      <c r="AC47" s="7"/>
      <c r="AD47" s="6"/>
      <c r="AE47" s="181"/>
      <c r="AF47" s="119">
        <f t="shared" si="29"/>
        <v>0</v>
      </c>
      <c r="AG47" s="2"/>
      <c r="AH47" s="2"/>
      <c r="AI47" s="7"/>
      <c r="AJ47" s="6"/>
      <c r="AK47" s="181"/>
      <c r="AL47" s="119">
        <f t="shared" si="30"/>
        <v>0</v>
      </c>
      <c r="AM47" s="2"/>
      <c r="AN47" s="2"/>
      <c r="AO47" s="7"/>
      <c r="AP47" s="6"/>
      <c r="AQ47" s="181"/>
      <c r="AR47" s="119">
        <f t="shared" si="31"/>
        <v>0</v>
      </c>
      <c r="AS47" s="2"/>
      <c r="AT47" s="2"/>
      <c r="AU47" s="7"/>
      <c r="AV47" s="6"/>
      <c r="AW47" s="181"/>
      <c r="AX47" s="119">
        <f t="shared" si="32"/>
        <v>0</v>
      </c>
      <c r="AY47" s="2"/>
      <c r="AZ47" s="2"/>
      <c r="BA47" s="7"/>
      <c r="BB47" s="6"/>
      <c r="BC47" s="181"/>
      <c r="BD47" s="119">
        <f t="shared" si="33"/>
        <v>0</v>
      </c>
      <c r="BE47" s="2"/>
      <c r="BF47" s="2"/>
      <c r="BG47" s="7"/>
      <c r="BH47" s="6"/>
      <c r="BI47" s="181"/>
      <c r="BJ47" s="119">
        <f t="shared" si="34"/>
        <v>0</v>
      </c>
      <c r="BK47" s="2"/>
      <c r="BL47" s="2"/>
      <c r="BM47" s="7"/>
      <c r="BN47" s="6"/>
      <c r="BO47" s="181"/>
      <c r="BP47" s="119">
        <f t="shared" si="35"/>
        <v>0</v>
      </c>
      <c r="BQ47" s="2"/>
      <c r="BR47" s="2"/>
      <c r="BS47" s="7"/>
      <c r="BT47" s="6"/>
      <c r="BU47" s="181"/>
      <c r="BV47" s="119">
        <f t="shared" si="36"/>
        <v>0</v>
      </c>
      <c r="BW47" s="2"/>
      <c r="BX47" s="2"/>
      <c r="BY47" s="7"/>
      <c r="BZ47" s="6"/>
      <c r="CA47" s="181"/>
      <c r="CB47" s="119">
        <f t="shared" si="37"/>
        <v>0</v>
      </c>
      <c r="CC47" s="2"/>
      <c r="CD47" s="2"/>
      <c r="CE47" s="7"/>
      <c r="CF47" s="6"/>
      <c r="CG47" s="181"/>
      <c r="CH47" s="119">
        <f t="shared" si="38"/>
        <v>0</v>
      </c>
      <c r="CI47" s="2"/>
      <c r="CJ47" s="2"/>
      <c r="CK47" s="7"/>
      <c r="CL47" s="6"/>
      <c r="CM47" s="181"/>
      <c r="CN47" s="119">
        <f t="shared" si="39"/>
        <v>0</v>
      </c>
      <c r="CO47" s="2"/>
      <c r="CP47" s="2"/>
      <c r="CQ47" s="7"/>
      <c r="CR47" s="6"/>
      <c r="CS47" s="181"/>
      <c r="CT47" s="119">
        <f t="shared" si="20"/>
        <v>0</v>
      </c>
      <c r="CU47" s="2"/>
      <c r="CV47" s="2"/>
      <c r="CW47" s="7"/>
      <c r="CX47" s="6"/>
      <c r="CY47" s="181"/>
      <c r="CZ47" s="119">
        <f t="shared" si="21"/>
        <v>0</v>
      </c>
      <c r="DA47" s="2"/>
      <c r="DB47" s="2"/>
      <c r="DC47" s="7"/>
      <c r="DD47" s="6"/>
      <c r="DE47" s="181"/>
      <c r="DF47" s="119">
        <f t="shared" si="22"/>
        <v>0</v>
      </c>
      <c r="DG47" s="2"/>
      <c r="DH47" s="2"/>
      <c r="DI47" s="7"/>
      <c r="DJ47" s="6"/>
      <c r="DK47" s="181"/>
      <c r="DL47" s="119">
        <f t="shared" si="23"/>
        <v>0</v>
      </c>
      <c r="DM47" s="2"/>
      <c r="DN47" s="2"/>
      <c r="DO47" s="7"/>
      <c r="DP47" s="6"/>
      <c r="DQ47" s="181"/>
      <c r="DR47" s="119">
        <f t="shared" si="24"/>
        <v>0</v>
      </c>
      <c r="DS47" s="2"/>
      <c r="DT47" s="2"/>
      <c r="DU47" s="7"/>
    </row>
    <row r="48" spans="1:125" s="61" customFormat="1" ht="12.75" customHeight="1" x14ac:dyDescent="0.3">
      <c r="A48" s="152">
        <v>30</v>
      </c>
      <c r="B48" s="222"/>
      <c r="C48" s="202"/>
      <c r="D48" s="303">
        <f t="shared" si="40"/>
        <v>0</v>
      </c>
      <c r="E48" s="304"/>
      <c r="F48" s="6"/>
      <c r="G48" s="181"/>
      <c r="H48" s="119">
        <f t="shared" si="25"/>
        <v>0</v>
      </c>
      <c r="I48" s="2"/>
      <c r="J48" s="2"/>
      <c r="K48" s="7"/>
      <c r="L48" s="6"/>
      <c r="M48" s="171"/>
      <c r="N48" s="119">
        <f t="shared" si="26"/>
        <v>0</v>
      </c>
      <c r="O48" s="186"/>
      <c r="P48" s="186"/>
      <c r="Q48" s="188"/>
      <c r="R48" s="6"/>
      <c r="S48" s="181"/>
      <c r="T48" s="119">
        <f t="shared" si="27"/>
        <v>0</v>
      </c>
      <c r="U48" s="2"/>
      <c r="V48" s="2"/>
      <c r="W48" s="7"/>
      <c r="X48" s="6"/>
      <c r="Y48" s="181"/>
      <c r="Z48" s="119">
        <f t="shared" si="28"/>
        <v>0</v>
      </c>
      <c r="AA48" s="2"/>
      <c r="AB48" s="2"/>
      <c r="AC48" s="7"/>
      <c r="AD48" s="6"/>
      <c r="AE48" s="181"/>
      <c r="AF48" s="119">
        <f t="shared" si="29"/>
        <v>0</v>
      </c>
      <c r="AG48" s="2"/>
      <c r="AH48" s="2"/>
      <c r="AI48" s="7"/>
      <c r="AJ48" s="6"/>
      <c r="AK48" s="181"/>
      <c r="AL48" s="119">
        <f t="shared" si="30"/>
        <v>0</v>
      </c>
      <c r="AM48" s="2"/>
      <c r="AN48" s="2"/>
      <c r="AO48" s="7"/>
      <c r="AP48" s="6"/>
      <c r="AQ48" s="181"/>
      <c r="AR48" s="119">
        <f t="shared" si="31"/>
        <v>0</v>
      </c>
      <c r="AS48" s="2"/>
      <c r="AT48" s="2"/>
      <c r="AU48" s="7"/>
      <c r="AV48" s="6"/>
      <c r="AW48" s="181"/>
      <c r="AX48" s="119">
        <f t="shared" si="32"/>
        <v>0</v>
      </c>
      <c r="AY48" s="2"/>
      <c r="AZ48" s="2"/>
      <c r="BA48" s="7"/>
      <c r="BB48" s="6"/>
      <c r="BC48" s="181"/>
      <c r="BD48" s="119">
        <f t="shared" si="33"/>
        <v>0</v>
      </c>
      <c r="BE48" s="2"/>
      <c r="BF48" s="2"/>
      <c r="BG48" s="7"/>
      <c r="BH48" s="6"/>
      <c r="BI48" s="181"/>
      <c r="BJ48" s="119">
        <f t="shared" si="34"/>
        <v>0</v>
      </c>
      <c r="BK48" s="2"/>
      <c r="BL48" s="2"/>
      <c r="BM48" s="7"/>
      <c r="BN48" s="6"/>
      <c r="BO48" s="181"/>
      <c r="BP48" s="119">
        <f t="shared" si="35"/>
        <v>0</v>
      </c>
      <c r="BQ48" s="2"/>
      <c r="BR48" s="2"/>
      <c r="BS48" s="7"/>
      <c r="BT48" s="6"/>
      <c r="BU48" s="181"/>
      <c r="BV48" s="119">
        <f t="shared" si="36"/>
        <v>0</v>
      </c>
      <c r="BW48" s="2"/>
      <c r="BX48" s="2"/>
      <c r="BY48" s="7"/>
      <c r="BZ48" s="6"/>
      <c r="CA48" s="181"/>
      <c r="CB48" s="119">
        <f t="shared" si="37"/>
        <v>0</v>
      </c>
      <c r="CC48" s="2"/>
      <c r="CD48" s="2"/>
      <c r="CE48" s="7"/>
      <c r="CF48" s="6"/>
      <c r="CG48" s="181"/>
      <c r="CH48" s="119">
        <f t="shared" si="38"/>
        <v>0</v>
      </c>
      <c r="CI48" s="2"/>
      <c r="CJ48" s="2"/>
      <c r="CK48" s="7"/>
      <c r="CL48" s="6"/>
      <c r="CM48" s="181"/>
      <c r="CN48" s="119">
        <f t="shared" si="39"/>
        <v>0</v>
      </c>
      <c r="CO48" s="2"/>
      <c r="CP48" s="2"/>
      <c r="CQ48" s="7"/>
      <c r="CR48" s="6"/>
      <c r="CS48" s="181"/>
      <c r="CT48" s="119">
        <f t="shared" si="20"/>
        <v>0</v>
      </c>
      <c r="CU48" s="2"/>
      <c r="CV48" s="2"/>
      <c r="CW48" s="7"/>
      <c r="CX48" s="6"/>
      <c r="CY48" s="181"/>
      <c r="CZ48" s="119">
        <f t="shared" si="21"/>
        <v>0</v>
      </c>
      <c r="DA48" s="2"/>
      <c r="DB48" s="2"/>
      <c r="DC48" s="7"/>
      <c r="DD48" s="6"/>
      <c r="DE48" s="181"/>
      <c r="DF48" s="119">
        <f t="shared" si="22"/>
        <v>0</v>
      </c>
      <c r="DG48" s="2"/>
      <c r="DH48" s="2"/>
      <c r="DI48" s="7"/>
      <c r="DJ48" s="6"/>
      <c r="DK48" s="181"/>
      <c r="DL48" s="119">
        <f t="shared" si="23"/>
        <v>0</v>
      </c>
      <c r="DM48" s="2"/>
      <c r="DN48" s="2"/>
      <c r="DO48" s="7"/>
      <c r="DP48" s="6"/>
      <c r="DQ48" s="181"/>
      <c r="DR48" s="119">
        <f t="shared" si="24"/>
        <v>0</v>
      </c>
      <c r="DS48" s="2"/>
      <c r="DT48" s="2"/>
      <c r="DU48" s="7"/>
    </row>
    <row r="49" spans="1:125" s="61" customFormat="1" ht="12.75" customHeight="1" x14ac:dyDescent="0.3">
      <c r="A49" s="152">
        <v>31</v>
      </c>
      <c r="B49" s="222"/>
      <c r="C49" s="202"/>
      <c r="D49" s="303">
        <f t="shared" si="40"/>
        <v>0</v>
      </c>
      <c r="E49" s="304"/>
      <c r="F49" s="6"/>
      <c r="G49" s="181"/>
      <c r="H49" s="119">
        <f t="shared" si="25"/>
        <v>0</v>
      </c>
      <c r="I49" s="2"/>
      <c r="J49" s="2"/>
      <c r="K49" s="7"/>
      <c r="L49" s="6"/>
      <c r="M49" s="171"/>
      <c r="N49" s="119">
        <f t="shared" si="26"/>
        <v>0</v>
      </c>
      <c r="O49" s="186"/>
      <c r="P49" s="186"/>
      <c r="Q49" s="188"/>
      <c r="R49" s="6"/>
      <c r="S49" s="181"/>
      <c r="T49" s="119">
        <f t="shared" si="27"/>
        <v>0</v>
      </c>
      <c r="U49" s="2"/>
      <c r="V49" s="2"/>
      <c r="W49" s="7"/>
      <c r="X49" s="6"/>
      <c r="Y49" s="181"/>
      <c r="Z49" s="119">
        <f t="shared" si="28"/>
        <v>0</v>
      </c>
      <c r="AA49" s="2"/>
      <c r="AB49" s="2"/>
      <c r="AC49" s="7"/>
      <c r="AD49" s="6"/>
      <c r="AE49" s="181"/>
      <c r="AF49" s="119">
        <f t="shared" si="29"/>
        <v>0</v>
      </c>
      <c r="AG49" s="2"/>
      <c r="AH49" s="2"/>
      <c r="AI49" s="7"/>
      <c r="AJ49" s="6"/>
      <c r="AK49" s="181"/>
      <c r="AL49" s="119">
        <f t="shared" si="30"/>
        <v>0</v>
      </c>
      <c r="AM49" s="2"/>
      <c r="AN49" s="2"/>
      <c r="AO49" s="7"/>
      <c r="AP49" s="6"/>
      <c r="AQ49" s="181"/>
      <c r="AR49" s="119">
        <f t="shared" si="31"/>
        <v>0</v>
      </c>
      <c r="AS49" s="2"/>
      <c r="AT49" s="2"/>
      <c r="AU49" s="7"/>
      <c r="AV49" s="6"/>
      <c r="AW49" s="181"/>
      <c r="AX49" s="119">
        <f t="shared" si="32"/>
        <v>0</v>
      </c>
      <c r="AY49" s="2"/>
      <c r="AZ49" s="2"/>
      <c r="BA49" s="7"/>
      <c r="BB49" s="6"/>
      <c r="BC49" s="181"/>
      <c r="BD49" s="119">
        <f t="shared" si="33"/>
        <v>0</v>
      </c>
      <c r="BE49" s="2"/>
      <c r="BF49" s="2"/>
      <c r="BG49" s="7"/>
      <c r="BH49" s="6"/>
      <c r="BI49" s="181"/>
      <c r="BJ49" s="119">
        <f t="shared" si="34"/>
        <v>0</v>
      </c>
      <c r="BK49" s="2"/>
      <c r="BL49" s="2"/>
      <c r="BM49" s="7"/>
      <c r="BN49" s="6"/>
      <c r="BO49" s="181"/>
      <c r="BP49" s="119">
        <f t="shared" si="35"/>
        <v>0</v>
      </c>
      <c r="BQ49" s="2"/>
      <c r="BR49" s="2"/>
      <c r="BS49" s="7"/>
      <c r="BT49" s="6"/>
      <c r="BU49" s="181"/>
      <c r="BV49" s="119">
        <f t="shared" si="36"/>
        <v>0</v>
      </c>
      <c r="BW49" s="2"/>
      <c r="BX49" s="2"/>
      <c r="BY49" s="7"/>
      <c r="BZ49" s="6"/>
      <c r="CA49" s="181"/>
      <c r="CB49" s="119">
        <f t="shared" si="37"/>
        <v>0</v>
      </c>
      <c r="CC49" s="2"/>
      <c r="CD49" s="2"/>
      <c r="CE49" s="7"/>
      <c r="CF49" s="6"/>
      <c r="CG49" s="181"/>
      <c r="CH49" s="119">
        <f t="shared" si="38"/>
        <v>0</v>
      </c>
      <c r="CI49" s="2"/>
      <c r="CJ49" s="2"/>
      <c r="CK49" s="7"/>
      <c r="CL49" s="6"/>
      <c r="CM49" s="181"/>
      <c r="CN49" s="119">
        <f t="shared" si="39"/>
        <v>0</v>
      </c>
      <c r="CO49" s="2"/>
      <c r="CP49" s="2"/>
      <c r="CQ49" s="7"/>
      <c r="CR49" s="6"/>
      <c r="CS49" s="181"/>
      <c r="CT49" s="119">
        <f t="shared" si="20"/>
        <v>0</v>
      </c>
      <c r="CU49" s="2"/>
      <c r="CV49" s="2"/>
      <c r="CW49" s="7"/>
      <c r="CX49" s="6"/>
      <c r="CY49" s="181"/>
      <c r="CZ49" s="119">
        <f t="shared" si="21"/>
        <v>0</v>
      </c>
      <c r="DA49" s="2"/>
      <c r="DB49" s="2"/>
      <c r="DC49" s="7"/>
      <c r="DD49" s="6"/>
      <c r="DE49" s="181"/>
      <c r="DF49" s="119">
        <f t="shared" si="22"/>
        <v>0</v>
      </c>
      <c r="DG49" s="2"/>
      <c r="DH49" s="2"/>
      <c r="DI49" s="7"/>
      <c r="DJ49" s="6"/>
      <c r="DK49" s="181"/>
      <c r="DL49" s="119">
        <f t="shared" si="23"/>
        <v>0</v>
      </c>
      <c r="DM49" s="2"/>
      <c r="DN49" s="2"/>
      <c r="DO49" s="7"/>
      <c r="DP49" s="6"/>
      <c r="DQ49" s="181"/>
      <c r="DR49" s="119">
        <f t="shared" si="24"/>
        <v>0</v>
      </c>
      <c r="DS49" s="2"/>
      <c r="DT49" s="2"/>
      <c r="DU49" s="7"/>
    </row>
    <row r="50" spans="1:125" s="61" customFormat="1" ht="12.75" customHeight="1" x14ac:dyDescent="0.3">
      <c r="A50" s="152">
        <v>32</v>
      </c>
      <c r="B50" s="222"/>
      <c r="C50" s="202"/>
      <c r="D50" s="303">
        <f t="shared" si="40"/>
        <v>0</v>
      </c>
      <c r="E50" s="304"/>
      <c r="F50" s="6"/>
      <c r="G50" s="181"/>
      <c r="H50" s="119">
        <f t="shared" si="25"/>
        <v>0</v>
      </c>
      <c r="I50" s="2"/>
      <c r="J50" s="2"/>
      <c r="K50" s="7"/>
      <c r="L50" s="6"/>
      <c r="M50" s="171"/>
      <c r="N50" s="119">
        <f t="shared" si="26"/>
        <v>0</v>
      </c>
      <c r="O50" s="186"/>
      <c r="P50" s="186"/>
      <c r="Q50" s="188"/>
      <c r="R50" s="6"/>
      <c r="S50" s="181"/>
      <c r="T50" s="119">
        <f t="shared" si="27"/>
        <v>0</v>
      </c>
      <c r="U50" s="2"/>
      <c r="V50" s="2"/>
      <c r="W50" s="7"/>
      <c r="X50" s="6"/>
      <c r="Y50" s="181"/>
      <c r="Z50" s="119">
        <f t="shared" si="28"/>
        <v>0</v>
      </c>
      <c r="AA50" s="2"/>
      <c r="AB50" s="2"/>
      <c r="AC50" s="7"/>
      <c r="AD50" s="6"/>
      <c r="AE50" s="181"/>
      <c r="AF50" s="119">
        <f t="shared" si="29"/>
        <v>0</v>
      </c>
      <c r="AG50" s="2"/>
      <c r="AH50" s="2"/>
      <c r="AI50" s="7"/>
      <c r="AJ50" s="6"/>
      <c r="AK50" s="181"/>
      <c r="AL50" s="119">
        <f t="shared" si="30"/>
        <v>0</v>
      </c>
      <c r="AM50" s="2"/>
      <c r="AN50" s="2"/>
      <c r="AO50" s="7"/>
      <c r="AP50" s="6"/>
      <c r="AQ50" s="181"/>
      <c r="AR50" s="119">
        <f t="shared" si="31"/>
        <v>0</v>
      </c>
      <c r="AS50" s="2"/>
      <c r="AT50" s="2"/>
      <c r="AU50" s="7"/>
      <c r="AV50" s="6"/>
      <c r="AW50" s="181"/>
      <c r="AX50" s="119">
        <f t="shared" si="32"/>
        <v>0</v>
      </c>
      <c r="AY50" s="2"/>
      <c r="AZ50" s="2"/>
      <c r="BA50" s="7"/>
      <c r="BB50" s="6"/>
      <c r="BC50" s="181"/>
      <c r="BD50" s="119">
        <f t="shared" si="33"/>
        <v>0</v>
      </c>
      <c r="BE50" s="2"/>
      <c r="BF50" s="2"/>
      <c r="BG50" s="7"/>
      <c r="BH50" s="6"/>
      <c r="BI50" s="181"/>
      <c r="BJ50" s="119">
        <f t="shared" si="34"/>
        <v>0</v>
      </c>
      <c r="BK50" s="2"/>
      <c r="BL50" s="2"/>
      <c r="BM50" s="7"/>
      <c r="BN50" s="6"/>
      <c r="BO50" s="181"/>
      <c r="BP50" s="119">
        <f t="shared" si="35"/>
        <v>0</v>
      </c>
      <c r="BQ50" s="2"/>
      <c r="BR50" s="2"/>
      <c r="BS50" s="7"/>
      <c r="BT50" s="6"/>
      <c r="BU50" s="181"/>
      <c r="BV50" s="119">
        <f t="shared" si="36"/>
        <v>0</v>
      </c>
      <c r="BW50" s="2"/>
      <c r="BX50" s="2"/>
      <c r="BY50" s="7"/>
      <c r="BZ50" s="6"/>
      <c r="CA50" s="181"/>
      <c r="CB50" s="119">
        <f t="shared" si="37"/>
        <v>0</v>
      </c>
      <c r="CC50" s="2"/>
      <c r="CD50" s="2"/>
      <c r="CE50" s="7"/>
      <c r="CF50" s="6"/>
      <c r="CG50" s="181"/>
      <c r="CH50" s="119">
        <f t="shared" si="38"/>
        <v>0</v>
      </c>
      <c r="CI50" s="2"/>
      <c r="CJ50" s="2"/>
      <c r="CK50" s="7"/>
      <c r="CL50" s="6"/>
      <c r="CM50" s="181"/>
      <c r="CN50" s="119">
        <f t="shared" si="39"/>
        <v>0</v>
      </c>
      <c r="CO50" s="2"/>
      <c r="CP50" s="2"/>
      <c r="CQ50" s="7"/>
      <c r="CR50" s="6"/>
      <c r="CS50" s="181"/>
      <c r="CT50" s="119">
        <f t="shared" si="20"/>
        <v>0</v>
      </c>
      <c r="CU50" s="2"/>
      <c r="CV50" s="2"/>
      <c r="CW50" s="7"/>
      <c r="CX50" s="6"/>
      <c r="CY50" s="181"/>
      <c r="CZ50" s="119">
        <f t="shared" si="21"/>
        <v>0</v>
      </c>
      <c r="DA50" s="2"/>
      <c r="DB50" s="2"/>
      <c r="DC50" s="7"/>
      <c r="DD50" s="6"/>
      <c r="DE50" s="181"/>
      <c r="DF50" s="119">
        <f t="shared" si="22"/>
        <v>0</v>
      </c>
      <c r="DG50" s="2"/>
      <c r="DH50" s="2"/>
      <c r="DI50" s="7"/>
      <c r="DJ50" s="6"/>
      <c r="DK50" s="181"/>
      <c r="DL50" s="119">
        <f t="shared" si="23"/>
        <v>0</v>
      </c>
      <c r="DM50" s="2"/>
      <c r="DN50" s="2"/>
      <c r="DO50" s="7"/>
      <c r="DP50" s="6"/>
      <c r="DQ50" s="181"/>
      <c r="DR50" s="119">
        <f t="shared" si="24"/>
        <v>0</v>
      </c>
      <c r="DS50" s="2"/>
      <c r="DT50" s="2"/>
      <c r="DU50" s="7"/>
    </row>
    <row r="51" spans="1:125" s="61" customFormat="1" ht="12.75" customHeight="1" x14ac:dyDescent="0.3">
      <c r="A51" s="152">
        <v>33</v>
      </c>
      <c r="B51" s="222"/>
      <c r="C51" s="202"/>
      <c r="D51" s="303">
        <f t="shared" si="40"/>
        <v>0</v>
      </c>
      <c r="E51" s="304"/>
      <c r="F51" s="6"/>
      <c r="G51" s="181"/>
      <c r="H51" s="119">
        <f t="shared" si="25"/>
        <v>0</v>
      </c>
      <c r="I51" s="2"/>
      <c r="J51" s="2"/>
      <c r="K51" s="7"/>
      <c r="L51" s="6"/>
      <c r="M51" s="171"/>
      <c r="N51" s="119">
        <f t="shared" si="26"/>
        <v>0</v>
      </c>
      <c r="O51" s="186"/>
      <c r="P51" s="186"/>
      <c r="Q51" s="188"/>
      <c r="R51" s="6"/>
      <c r="S51" s="181"/>
      <c r="T51" s="119">
        <f t="shared" si="27"/>
        <v>0</v>
      </c>
      <c r="U51" s="2"/>
      <c r="V51" s="2"/>
      <c r="W51" s="7"/>
      <c r="X51" s="6"/>
      <c r="Y51" s="181"/>
      <c r="Z51" s="119">
        <f t="shared" si="28"/>
        <v>0</v>
      </c>
      <c r="AA51" s="2"/>
      <c r="AB51" s="2"/>
      <c r="AC51" s="7"/>
      <c r="AD51" s="6"/>
      <c r="AE51" s="181"/>
      <c r="AF51" s="119">
        <f t="shared" si="29"/>
        <v>0</v>
      </c>
      <c r="AG51" s="2"/>
      <c r="AH51" s="2"/>
      <c r="AI51" s="7"/>
      <c r="AJ51" s="6"/>
      <c r="AK51" s="181"/>
      <c r="AL51" s="119">
        <f t="shared" si="30"/>
        <v>0</v>
      </c>
      <c r="AM51" s="2"/>
      <c r="AN51" s="2"/>
      <c r="AO51" s="7"/>
      <c r="AP51" s="6"/>
      <c r="AQ51" s="181"/>
      <c r="AR51" s="119">
        <f t="shared" si="31"/>
        <v>0</v>
      </c>
      <c r="AS51" s="2"/>
      <c r="AT51" s="2"/>
      <c r="AU51" s="7"/>
      <c r="AV51" s="6"/>
      <c r="AW51" s="181"/>
      <c r="AX51" s="119">
        <f t="shared" si="32"/>
        <v>0</v>
      </c>
      <c r="AY51" s="2"/>
      <c r="AZ51" s="2"/>
      <c r="BA51" s="7"/>
      <c r="BB51" s="6"/>
      <c r="BC51" s="181"/>
      <c r="BD51" s="119">
        <f t="shared" si="33"/>
        <v>0</v>
      </c>
      <c r="BE51" s="2"/>
      <c r="BF51" s="2"/>
      <c r="BG51" s="7"/>
      <c r="BH51" s="6"/>
      <c r="BI51" s="181"/>
      <c r="BJ51" s="119">
        <f t="shared" si="34"/>
        <v>0</v>
      </c>
      <c r="BK51" s="2"/>
      <c r="BL51" s="2"/>
      <c r="BM51" s="7"/>
      <c r="BN51" s="6"/>
      <c r="BO51" s="181"/>
      <c r="BP51" s="119">
        <f t="shared" si="35"/>
        <v>0</v>
      </c>
      <c r="BQ51" s="2"/>
      <c r="BR51" s="2"/>
      <c r="BS51" s="7"/>
      <c r="BT51" s="6"/>
      <c r="BU51" s="181"/>
      <c r="BV51" s="119">
        <f t="shared" si="36"/>
        <v>0</v>
      </c>
      <c r="BW51" s="2"/>
      <c r="BX51" s="2"/>
      <c r="BY51" s="7"/>
      <c r="BZ51" s="6"/>
      <c r="CA51" s="181"/>
      <c r="CB51" s="119">
        <f t="shared" si="37"/>
        <v>0</v>
      </c>
      <c r="CC51" s="2"/>
      <c r="CD51" s="2"/>
      <c r="CE51" s="7"/>
      <c r="CF51" s="6"/>
      <c r="CG51" s="181"/>
      <c r="CH51" s="119">
        <f t="shared" si="38"/>
        <v>0</v>
      </c>
      <c r="CI51" s="2"/>
      <c r="CJ51" s="2"/>
      <c r="CK51" s="7"/>
      <c r="CL51" s="6"/>
      <c r="CM51" s="181"/>
      <c r="CN51" s="119">
        <f t="shared" si="39"/>
        <v>0</v>
      </c>
      <c r="CO51" s="2"/>
      <c r="CP51" s="2"/>
      <c r="CQ51" s="7"/>
      <c r="CR51" s="6"/>
      <c r="CS51" s="181"/>
      <c r="CT51" s="119">
        <f t="shared" si="20"/>
        <v>0</v>
      </c>
      <c r="CU51" s="2"/>
      <c r="CV51" s="2"/>
      <c r="CW51" s="7"/>
      <c r="CX51" s="6"/>
      <c r="CY51" s="181"/>
      <c r="CZ51" s="119">
        <f t="shared" si="21"/>
        <v>0</v>
      </c>
      <c r="DA51" s="2"/>
      <c r="DB51" s="2"/>
      <c r="DC51" s="7"/>
      <c r="DD51" s="6"/>
      <c r="DE51" s="181"/>
      <c r="DF51" s="119">
        <f t="shared" si="22"/>
        <v>0</v>
      </c>
      <c r="DG51" s="2"/>
      <c r="DH51" s="2"/>
      <c r="DI51" s="7"/>
      <c r="DJ51" s="6"/>
      <c r="DK51" s="181"/>
      <c r="DL51" s="119">
        <f t="shared" si="23"/>
        <v>0</v>
      </c>
      <c r="DM51" s="2"/>
      <c r="DN51" s="2"/>
      <c r="DO51" s="7"/>
      <c r="DP51" s="6"/>
      <c r="DQ51" s="181"/>
      <c r="DR51" s="119">
        <f t="shared" si="24"/>
        <v>0</v>
      </c>
      <c r="DS51" s="2"/>
      <c r="DT51" s="2"/>
      <c r="DU51" s="7"/>
    </row>
    <row r="52" spans="1:125" s="61" customFormat="1" ht="12.75" customHeight="1" x14ac:dyDescent="0.3">
      <c r="A52" s="152">
        <v>34</v>
      </c>
      <c r="B52" s="222"/>
      <c r="C52" s="202"/>
      <c r="D52" s="303">
        <f t="shared" si="40"/>
        <v>0</v>
      </c>
      <c r="E52" s="304"/>
      <c r="F52" s="6"/>
      <c r="G52" s="181"/>
      <c r="H52" s="119">
        <f t="shared" si="25"/>
        <v>0</v>
      </c>
      <c r="I52" s="2"/>
      <c r="J52" s="2"/>
      <c r="K52" s="7"/>
      <c r="L52" s="6"/>
      <c r="M52" s="171"/>
      <c r="N52" s="119">
        <f t="shared" si="26"/>
        <v>0</v>
      </c>
      <c r="O52" s="186"/>
      <c r="P52" s="186"/>
      <c r="Q52" s="188"/>
      <c r="R52" s="6"/>
      <c r="S52" s="181"/>
      <c r="T52" s="119">
        <f t="shared" si="27"/>
        <v>0</v>
      </c>
      <c r="U52" s="2"/>
      <c r="V52" s="2"/>
      <c r="W52" s="7"/>
      <c r="X52" s="6"/>
      <c r="Y52" s="181"/>
      <c r="Z52" s="119">
        <f t="shared" si="28"/>
        <v>0</v>
      </c>
      <c r="AA52" s="2"/>
      <c r="AB52" s="2"/>
      <c r="AC52" s="7"/>
      <c r="AD52" s="6"/>
      <c r="AE52" s="181"/>
      <c r="AF52" s="119">
        <f t="shared" si="29"/>
        <v>0</v>
      </c>
      <c r="AG52" s="2"/>
      <c r="AH52" s="2"/>
      <c r="AI52" s="7"/>
      <c r="AJ52" s="6"/>
      <c r="AK52" s="181"/>
      <c r="AL52" s="119">
        <f t="shared" si="30"/>
        <v>0</v>
      </c>
      <c r="AM52" s="2"/>
      <c r="AN52" s="2"/>
      <c r="AO52" s="7"/>
      <c r="AP52" s="6"/>
      <c r="AQ52" s="181"/>
      <c r="AR52" s="119">
        <f t="shared" si="31"/>
        <v>0</v>
      </c>
      <c r="AS52" s="2"/>
      <c r="AT52" s="2"/>
      <c r="AU52" s="7"/>
      <c r="AV52" s="6"/>
      <c r="AW52" s="181"/>
      <c r="AX52" s="119">
        <f t="shared" si="32"/>
        <v>0</v>
      </c>
      <c r="AY52" s="2"/>
      <c r="AZ52" s="2"/>
      <c r="BA52" s="7"/>
      <c r="BB52" s="6"/>
      <c r="BC52" s="181"/>
      <c r="BD52" s="119">
        <f t="shared" si="33"/>
        <v>0</v>
      </c>
      <c r="BE52" s="2"/>
      <c r="BF52" s="2"/>
      <c r="BG52" s="7"/>
      <c r="BH52" s="6"/>
      <c r="BI52" s="181"/>
      <c r="BJ52" s="119">
        <f t="shared" si="34"/>
        <v>0</v>
      </c>
      <c r="BK52" s="2"/>
      <c r="BL52" s="2"/>
      <c r="BM52" s="7"/>
      <c r="BN52" s="6"/>
      <c r="BO52" s="181"/>
      <c r="BP52" s="119">
        <f t="shared" si="35"/>
        <v>0</v>
      </c>
      <c r="BQ52" s="2"/>
      <c r="BR52" s="2"/>
      <c r="BS52" s="7"/>
      <c r="BT52" s="6"/>
      <c r="BU52" s="181"/>
      <c r="BV52" s="119">
        <f t="shared" si="36"/>
        <v>0</v>
      </c>
      <c r="BW52" s="2"/>
      <c r="BX52" s="2"/>
      <c r="BY52" s="7"/>
      <c r="BZ52" s="6"/>
      <c r="CA52" s="181"/>
      <c r="CB52" s="119">
        <f t="shared" si="37"/>
        <v>0</v>
      </c>
      <c r="CC52" s="2"/>
      <c r="CD52" s="2"/>
      <c r="CE52" s="7"/>
      <c r="CF52" s="6"/>
      <c r="CG52" s="181"/>
      <c r="CH52" s="119">
        <f t="shared" si="38"/>
        <v>0</v>
      </c>
      <c r="CI52" s="2"/>
      <c r="CJ52" s="2"/>
      <c r="CK52" s="7"/>
      <c r="CL52" s="6"/>
      <c r="CM52" s="181"/>
      <c r="CN52" s="119">
        <f t="shared" si="39"/>
        <v>0</v>
      </c>
      <c r="CO52" s="2"/>
      <c r="CP52" s="2"/>
      <c r="CQ52" s="7"/>
      <c r="CR52" s="6"/>
      <c r="CS52" s="181"/>
      <c r="CT52" s="119">
        <f t="shared" si="20"/>
        <v>0</v>
      </c>
      <c r="CU52" s="2"/>
      <c r="CV52" s="2"/>
      <c r="CW52" s="7"/>
      <c r="CX52" s="6"/>
      <c r="CY52" s="181"/>
      <c r="CZ52" s="119">
        <f t="shared" si="21"/>
        <v>0</v>
      </c>
      <c r="DA52" s="2"/>
      <c r="DB52" s="2"/>
      <c r="DC52" s="7"/>
      <c r="DD52" s="6"/>
      <c r="DE52" s="181"/>
      <c r="DF52" s="119">
        <f t="shared" si="22"/>
        <v>0</v>
      </c>
      <c r="DG52" s="2"/>
      <c r="DH52" s="2"/>
      <c r="DI52" s="7"/>
      <c r="DJ52" s="6"/>
      <c r="DK52" s="181"/>
      <c r="DL52" s="119">
        <f t="shared" si="23"/>
        <v>0</v>
      </c>
      <c r="DM52" s="2"/>
      <c r="DN52" s="2"/>
      <c r="DO52" s="7"/>
      <c r="DP52" s="6"/>
      <c r="DQ52" s="181"/>
      <c r="DR52" s="119">
        <f t="shared" si="24"/>
        <v>0</v>
      </c>
      <c r="DS52" s="2"/>
      <c r="DT52" s="2"/>
      <c r="DU52" s="7"/>
    </row>
    <row r="53" spans="1:125" s="61" customFormat="1" ht="12.75" customHeight="1" x14ac:dyDescent="0.3">
      <c r="A53" s="152">
        <v>35</v>
      </c>
      <c r="B53" s="222"/>
      <c r="C53" s="202"/>
      <c r="D53" s="303">
        <f t="shared" si="40"/>
        <v>0</v>
      </c>
      <c r="E53" s="304"/>
      <c r="F53" s="6"/>
      <c r="G53" s="181"/>
      <c r="H53" s="119">
        <f t="shared" si="25"/>
        <v>0</v>
      </c>
      <c r="I53" s="2"/>
      <c r="J53" s="2"/>
      <c r="K53" s="7"/>
      <c r="L53" s="6"/>
      <c r="M53" s="171"/>
      <c r="N53" s="119">
        <f t="shared" si="26"/>
        <v>0</v>
      </c>
      <c r="O53" s="186"/>
      <c r="P53" s="186"/>
      <c r="Q53" s="188"/>
      <c r="R53" s="6"/>
      <c r="S53" s="181"/>
      <c r="T53" s="119">
        <f t="shared" si="27"/>
        <v>0</v>
      </c>
      <c r="U53" s="2"/>
      <c r="V53" s="2"/>
      <c r="W53" s="7"/>
      <c r="X53" s="6"/>
      <c r="Y53" s="181"/>
      <c r="Z53" s="119">
        <f t="shared" si="28"/>
        <v>0</v>
      </c>
      <c r="AA53" s="2"/>
      <c r="AB53" s="2"/>
      <c r="AC53" s="7"/>
      <c r="AD53" s="6"/>
      <c r="AE53" s="181"/>
      <c r="AF53" s="119">
        <f t="shared" si="29"/>
        <v>0</v>
      </c>
      <c r="AG53" s="2"/>
      <c r="AH53" s="2"/>
      <c r="AI53" s="7"/>
      <c r="AJ53" s="6"/>
      <c r="AK53" s="181"/>
      <c r="AL53" s="119">
        <f t="shared" si="30"/>
        <v>0</v>
      </c>
      <c r="AM53" s="2"/>
      <c r="AN53" s="2"/>
      <c r="AO53" s="7"/>
      <c r="AP53" s="6"/>
      <c r="AQ53" s="181"/>
      <c r="AR53" s="119">
        <f t="shared" si="31"/>
        <v>0</v>
      </c>
      <c r="AS53" s="2"/>
      <c r="AT53" s="2"/>
      <c r="AU53" s="7"/>
      <c r="AV53" s="6"/>
      <c r="AW53" s="181"/>
      <c r="AX53" s="119">
        <f t="shared" si="32"/>
        <v>0</v>
      </c>
      <c r="AY53" s="2"/>
      <c r="AZ53" s="2"/>
      <c r="BA53" s="7"/>
      <c r="BB53" s="6"/>
      <c r="BC53" s="181"/>
      <c r="BD53" s="119">
        <f t="shared" si="33"/>
        <v>0</v>
      </c>
      <c r="BE53" s="2"/>
      <c r="BF53" s="2"/>
      <c r="BG53" s="7"/>
      <c r="BH53" s="6"/>
      <c r="BI53" s="181"/>
      <c r="BJ53" s="119">
        <f t="shared" si="34"/>
        <v>0</v>
      </c>
      <c r="BK53" s="2"/>
      <c r="BL53" s="2"/>
      <c r="BM53" s="7"/>
      <c r="BN53" s="6"/>
      <c r="BO53" s="181"/>
      <c r="BP53" s="119">
        <f t="shared" si="35"/>
        <v>0</v>
      </c>
      <c r="BQ53" s="2"/>
      <c r="BR53" s="2"/>
      <c r="BS53" s="7"/>
      <c r="BT53" s="6"/>
      <c r="BU53" s="181"/>
      <c r="BV53" s="119">
        <f t="shared" si="36"/>
        <v>0</v>
      </c>
      <c r="BW53" s="2"/>
      <c r="BX53" s="2"/>
      <c r="BY53" s="7"/>
      <c r="BZ53" s="6"/>
      <c r="CA53" s="181"/>
      <c r="CB53" s="119">
        <f t="shared" si="37"/>
        <v>0</v>
      </c>
      <c r="CC53" s="2"/>
      <c r="CD53" s="2"/>
      <c r="CE53" s="7"/>
      <c r="CF53" s="6"/>
      <c r="CG53" s="181"/>
      <c r="CH53" s="119">
        <f t="shared" si="38"/>
        <v>0</v>
      </c>
      <c r="CI53" s="2"/>
      <c r="CJ53" s="2"/>
      <c r="CK53" s="7"/>
      <c r="CL53" s="6"/>
      <c r="CM53" s="181"/>
      <c r="CN53" s="119">
        <f t="shared" si="39"/>
        <v>0</v>
      </c>
      <c r="CO53" s="2"/>
      <c r="CP53" s="2"/>
      <c r="CQ53" s="7"/>
      <c r="CR53" s="6"/>
      <c r="CS53" s="181"/>
      <c r="CT53" s="119">
        <f t="shared" si="20"/>
        <v>0</v>
      </c>
      <c r="CU53" s="2"/>
      <c r="CV53" s="2"/>
      <c r="CW53" s="7"/>
      <c r="CX53" s="6"/>
      <c r="CY53" s="181"/>
      <c r="CZ53" s="119">
        <f t="shared" si="21"/>
        <v>0</v>
      </c>
      <c r="DA53" s="2"/>
      <c r="DB53" s="2"/>
      <c r="DC53" s="7"/>
      <c r="DD53" s="6"/>
      <c r="DE53" s="181"/>
      <c r="DF53" s="119">
        <f t="shared" si="22"/>
        <v>0</v>
      </c>
      <c r="DG53" s="2"/>
      <c r="DH53" s="2"/>
      <c r="DI53" s="7"/>
      <c r="DJ53" s="6"/>
      <c r="DK53" s="181"/>
      <c r="DL53" s="119">
        <f t="shared" si="23"/>
        <v>0</v>
      </c>
      <c r="DM53" s="2"/>
      <c r="DN53" s="2"/>
      <c r="DO53" s="7"/>
      <c r="DP53" s="6"/>
      <c r="DQ53" s="181"/>
      <c r="DR53" s="119">
        <f t="shared" si="24"/>
        <v>0</v>
      </c>
      <c r="DS53" s="2"/>
      <c r="DT53" s="2"/>
      <c r="DU53" s="7"/>
    </row>
    <row r="54" spans="1:125" s="61" customFormat="1" ht="12.75" customHeight="1" x14ac:dyDescent="0.3">
      <c r="A54" s="152">
        <v>36</v>
      </c>
      <c r="B54" s="222"/>
      <c r="C54" s="202"/>
      <c r="D54" s="303">
        <f t="shared" si="40"/>
        <v>0</v>
      </c>
      <c r="E54" s="304"/>
      <c r="F54" s="6"/>
      <c r="G54" s="181"/>
      <c r="H54" s="119">
        <f t="shared" si="25"/>
        <v>0</v>
      </c>
      <c r="I54" s="2"/>
      <c r="J54" s="2"/>
      <c r="K54" s="7"/>
      <c r="L54" s="6"/>
      <c r="M54" s="171"/>
      <c r="N54" s="119">
        <f t="shared" si="26"/>
        <v>0</v>
      </c>
      <c r="O54" s="186"/>
      <c r="P54" s="186"/>
      <c r="Q54" s="188"/>
      <c r="R54" s="6"/>
      <c r="S54" s="181"/>
      <c r="T54" s="119">
        <f t="shared" si="27"/>
        <v>0</v>
      </c>
      <c r="U54" s="2"/>
      <c r="V54" s="2"/>
      <c r="W54" s="7"/>
      <c r="X54" s="6"/>
      <c r="Y54" s="181"/>
      <c r="Z54" s="119">
        <f t="shared" si="28"/>
        <v>0</v>
      </c>
      <c r="AA54" s="2"/>
      <c r="AB54" s="2"/>
      <c r="AC54" s="7"/>
      <c r="AD54" s="6"/>
      <c r="AE54" s="181"/>
      <c r="AF54" s="119">
        <f t="shared" si="29"/>
        <v>0</v>
      </c>
      <c r="AG54" s="2"/>
      <c r="AH54" s="2"/>
      <c r="AI54" s="7"/>
      <c r="AJ54" s="6"/>
      <c r="AK54" s="181"/>
      <c r="AL54" s="119">
        <f t="shared" si="30"/>
        <v>0</v>
      </c>
      <c r="AM54" s="2"/>
      <c r="AN54" s="2"/>
      <c r="AO54" s="7"/>
      <c r="AP54" s="6"/>
      <c r="AQ54" s="181"/>
      <c r="AR54" s="119">
        <f t="shared" si="31"/>
        <v>0</v>
      </c>
      <c r="AS54" s="2"/>
      <c r="AT54" s="2"/>
      <c r="AU54" s="7"/>
      <c r="AV54" s="6"/>
      <c r="AW54" s="181"/>
      <c r="AX54" s="119">
        <f t="shared" si="32"/>
        <v>0</v>
      </c>
      <c r="AY54" s="2"/>
      <c r="AZ54" s="2"/>
      <c r="BA54" s="7"/>
      <c r="BB54" s="6"/>
      <c r="BC54" s="181"/>
      <c r="BD54" s="119">
        <f t="shared" si="33"/>
        <v>0</v>
      </c>
      <c r="BE54" s="2"/>
      <c r="BF54" s="2"/>
      <c r="BG54" s="7"/>
      <c r="BH54" s="6"/>
      <c r="BI54" s="181"/>
      <c r="BJ54" s="119">
        <f t="shared" si="34"/>
        <v>0</v>
      </c>
      <c r="BK54" s="2"/>
      <c r="BL54" s="2"/>
      <c r="BM54" s="7"/>
      <c r="BN54" s="6"/>
      <c r="BO54" s="181"/>
      <c r="BP54" s="119">
        <f t="shared" si="35"/>
        <v>0</v>
      </c>
      <c r="BQ54" s="2"/>
      <c r="BR54" s="2"/>
      <c r="BS54" s="7"/>
      <c r="BT54" s="6"/>
      <c r="BU54" s="181"/>
      <c r="BV54" s="119">
        <f t="shared" si="36"/>
        <v>0</v>
      </c>
      <c r="BW54" s="2"/>
      <c r="BX54" s="2"/>
      <c r="BY54" s="7"/>
      <c r="BZ54" s="6"/>
      <c r="CA54" s="181"/>
      <c r="CB54" s="119">
        <f t="shared" si="37"/>
        <v>0</v>
      </c>
      <c r="CC54" s="2"/>
      <c r="CD54" s="2"/>
      <c r="CE54" s="7"/>
      <c r="CF54" s="6"/>
      <c r="CG54" s="181"/>
      <c r="CH54" s="119">
        <f t="shared" si="38"/>
        <v>0</v>
      </c>
      <c r="CI54" s="2"/>
      <c r="CJ54" s="2"/>
      <c r="CK54" s="7"/>
      <c r="CL54" s="6"/>
      <c r="CM54" s="181"/>
      <c r="CN54" s="119">
        <f t="shared" si="39"/>
        <v>0</v>
      </c>
      <c r="CO54" s="2"/>
      <c r="CP54" s="2"/>
      <c r="CQ54" s="7"/>
      <c r="CR54" s="6"/>
      <c r="CS54" s="181"/>
      <c r="CT54" s="119">
        <f t="shared" si="20"/>
        <v>0</v>
      </c>
      <c r="CU54" s="2"/>
      <c r="CV54" s="2"/>
      <c r="CW54" s="7"/>
      <c r="CX54" s="6"/>
      <c r="CY54" s="181"/>
      <c r="CZ54" s="119">
        <f t="shared" si="21"/>
        <v>0</v>
      </c>
      <c r="DA54" s="2"/>
      <c r="DB54" s="2"/>
      <c r="DC54" s="7"/>
      <c r="DD54" s="6"/>
      <c r="DE54" s="181"/>
      <c r="DF54" s="119">
        <f t="shared" si="22"/>
        <v>0</v>
      </c>
      <c r="DG54" s="2"/>
      <c r="DH54" s="2"/>
      <c r="DI54" s="7"/>
      <c r="DJ54" s="6"/>
      <c r="DK54" s="181"/>
      <c r="DL54" s="119">
        <f t="shared" si="23"/>
        <v>0</v>
      </c>
      <c r="DM54" s="2"/>
      <c r="DN54" s="2"/>
      <c r="DO54" s="7"/>
      <c r="DP54" s="6"/>
      <c r="DQ54" s="181"/>
      <c r="DR54" s="119">
        <f t="shared" si="24"/>
        <v>0</v>
      </c>
      <c r="DS54" s="2"/>
      <c r="DT54" s="2"/>
      <c r="DU54" s="7"/>
    </row>
    <row r="55" spans="1:125" s="61" customFormat="1" ht="12.75" customHeight="1" x14ac:dyDescent="0.3">
      <c r="A55" s="152">
        <v>37</v>
      </c>
      <c r="B55" s="222"/>
      <c r="C55" s="202"/>
      <c r="D55" s="303">
        <f t="shared" si="40"/>
        <v>0</v>
      </c>
      <c r="E55" s="304"/>
      <c r="F55" s="6"/>
      <c r="G55" s="181"/>
      <c r="H55" s="119">
        <f t="shared" si="25"/>
        <v>0</v>
      </c>
      <c r="I55" s="2"/>
      <c r="J55" s="2"/>
      <c r="K55" s="7"/>
      <c r="L55" s="6"/>
      <c r="M55" s="171"/>
      <c r="N55" s="119">
        <f t="shared" si="26"/>
        <v>0</v>
      </c>
      <c r="O55" s="186"/>
      <c r="P55" s="186"/>
      <c r="Q55" s="188"/>
      <c r="R55" s="6"/>
      <c r="S55" s="181"/>
      <c r="T55" s="119">
        <f t="shared" si="27"/>
        <v>0</v>
      </c>
      <c r="U55" s="2"/>
      <c r="V55" s="2"/>
      <c r="W55" s="7"/>
      <c r="X55" s="6"/>
      <c r="Y55" s="181"/>
      <c r="Z55" s="119">
        <f t="shared" si="28"/>
        <v>0</v>
      </c>
      <c r="AA55" s="2"/>
      <c r="AB55" s="2"/>
      <c r="AC55" s="7"/>
      <c r="AD55" s="6"/>
      <c r="AE55" s="181"/>
      <c r="AF55" s="119">
        <f t="shared" si="29"/>
        <v>0</v>
      </c>
      <c r="AG55" s="2"/>
      <c r="AH55" s="2"/>
      <c r="AI55" s="7"/>
      <c r="AJ55" s="6"/>
      <c r="AK55" s="181"/>
      <c r="AL55" s="119">
        <f t="shared" si="30"/>
        <v>0</v>
      </c>
      <c r="AM55" s="2"/>
      <c r="AN55" s="2"/>
      <c r="AO55" s="7"/>
      <c r="AP55" s="6"/>
      <c r="AQ55" s="181"/>
      <c r="AR55" s="119">
        <f t="shared" si="31"/>
        <v>0</v>
      </c>
      <c r="AS55" s="2"/>
      <c r="AT55" s="2"/>
      <c r="AU55" s="7"/>
      <c r="AV55" s="6"/>
      <c r="AW55" s="181"/>
      <c r="AX55" s="119">
        <f t="shared" si="32"/>
        <v>0</v>
      </c>
      <c r="AY55" s="2"/>
      <c r="AZ55" s="2"/>
      <c r="BA55" s="7"/>
      <c r="BB55" s="6"/>
      <c r="BC55" s="181"/>
      <c r="BD55" s="119">
        <f t="shared" si="33"/>
        <v>0</v>
      </c>
      <c r="BE55" s="2"/>
      <c r="BF55" s="2"/>
      <c r="BG55" s="7"/>
      <c r="BH55" s="6"/>
      <c r="BI55" s="181"/>
      <c r="BJ55" s="119">
        <f t="shared" si="34"/>
        <v>0</v>
      </c>
      <c r="BK55" s="2"/>
      <c r="BL55" s="2"/>
      <c r="BM55" s="7"/>
      <c r="BN55" s="6"/>
      <c r="BO55" s="181"/>
      <c r="BP55" s="119">
        <f t="shared" si="35"/>
        <v>0</v>
      </c>
      <c r="BQ55" s="2"/>
      <c r="BR55" s="2"/>
      <c r="BS55" s="7"/>
      <c r="BT55" s="6"/>
      <c r="BU55" s="181"/>
      <c r="BV55" s="119">
        <f t="shared" si="36"/>
        <v>0</v>
      </c>
      <c r="BW55" s="2"/>
      <c r="BX55" s="2"/>
      <c r="BY55" s="7"/>
      <c r="BZ55" s="6"/>
      <c r="CA55" s="181"/>
      <c r="CB55" s="119">
        <f t="shared" si="37"/>
        <v>0</v>
      </c>
      <c r="CC55" s="2"/>
      <c r="CD55" s="2"/>
      <c r="CE55" s="7"/>
      <c r="CF55" s="6"/>
      <c r="CG55" s="181"/>
      <c r="CH55" s="119">
        <f t="shared" si="38"/>
        <v>0</v>
      </c>
      <c r="CI55" s="2"/>
      <c r="CJ55" s="2"/>
      <c r="CK55" s="7"/>
      <c r="CL55" s="6"/>
      <c r="CM55" s="181"/>
      <c r="CN55" s="119">
        <f t="shared" si="39"/>
        <v>0</v>
      </c>
      <c r="CO55" s="2"/>
      <c r="CP55" s="2"/>
      <c r="CQ55" s="7"/>
      <c r="CR55" s="6"/>
      <c r="CS55" s="181"/>
      <c r="CT55" s="119">
        <f t="shared" si="20"/>
        <v>0</v>
      </c>
      <c r="CU55" s="2"/>
      <c r="CV55" s="2"/>
      <c r="CW55" s="7"/>
      <c r="CX55" s="6"/>
      <c r="CY55" s="181"/>
      <c r="CZ55" s="119">
        <f t="shared" si="21"/>
        <v>0</v>
      </c>
      <c r="DA55" s="2"/>
      <c r="DB55" s="2"/>
      <c r="DC55" s="7"/>
      <c r="DD55" s="6"/>
      <c r="DE55" s="181"/>
      <c r="DF55" s="119">
        <f t="shared" si="22"/>
        <v>0</v>
      </c>
      <c r="DG55" s="2"/>
      <c r="DH55" s="2"/>
      <c r="DI55" s="7"/>
      <c r="DJ55" s="6"/>
      <c r="DK55" s="181"/>
      <c r="DL55" s="119">
        <f t="shared" si="23"/>
        <v>0</v>
      </c>
      <c r="DM55" s="2"/>
      <c r="DN55" s="2"/>
      <c r="DO55" s="7"/>
      <c r="DP55" s="6"/>
      <c r="DQ55" s="181"/>
      <c r="DR55" s="119">
        <f t="shared" si="24"/>
        <v>0</v>
      </c>
      <c r="DS55" s="2"/>
      <c r="DT55" s="2"/>
      <c r="DU55" s="7"/>
    </row>
    <row r="56" spans="1:125" s="61" customFormat="1" ht="12.75" customHeight="1" x14ac:dyDescent="0.3">
      <c r="A56" s="152">
        <v>38</v>
      </c>
      <c r="B56" s="222"/>
      <c r="C56" s="202"/>
      <c r="D56" s="303">
        <f t="shared" si="40"/>
        <v>0</v>
      </c>
      <c r="E56" s="304"/>
      <c r="F56" s="6"/>
      <c r="G56" s="181"/>
      <c r="H56" s="119">
        <f t="shared" si="25"/>
        <v>0</v>
      </c>
      <c r="I56" s="2"/>
      <c r="J56" s="2"/>
      <c r="K56" s="7"/>
      <c r="L56" s="6"/>
      <c r="M56" s="171"/>
      <c r="N56" s="119">
        <f t="shared" si="26"/>
        <v>0</v>
      </c>
      <c r="O56" s="186"/>
      <c r="P56" s="186"/>
      <c r="Q56" s="188"/>
      <c r="R56" s="6"/>
      <c r="S56" s="181"/>
      <c r="T56" s="119">
        <f t="shared" si="27"/>
        <v>0</v>
      </c>
      <c r="U56" s="2"/>
      <c r="V56" s="2"/>
      <c r="W56" s="7"/>
      <c r="X56" s="6"/>
      <c r="Y56" s="181"/>
      <c r="Z56" s="119">
        <f t="shared" si="28"/>
        <v>0</v>
      </c>
      <c r="AA56" s="2"/>
      <c r="AB56" s="2"/>
      <c r="AC56" s="7"/>
      <c r="AD56" s="6"/>
      <c r="AE56" s="181"/>
      <c r="AF56" s="119">
        <f t="shared" si="29"/>
        <v>0</v>
      </c>
      <c r="AG56" s="2"/>
      <c r="AH56" s="2"/>
      <c r="AI56" s="7"/>
      <c r="AJ56" s="6"/>
      <c r="AK56" s="181"/>
      <c r="AL56" s="119">
        <f t="shared" si="30"/>
        <v>0</v>
      </c>
      <c r="AM56" s="2"/>
      <c r="AN56" s="2"/>
      <c r="AO56" s="7"/>
      <c r="AP56" s="6"/>
      <c r="AQ56" s="181"/>
      <c r="AR56" s="119">
        <f t="shared" si="31"/>
        <v>0</v>
      </c>
      <c r="AS56" s="2"/>
      <c r="AT56" s="2"/>
      <c r="AU56" s="7"/>
      <c r="AV56" s="6"/>
      <c r="AW56" s="181"/>
      <c r="AX56" s="119">
        <f t="shared" si="32"/>
        <v>0</v>
      </c>
      <c r="AY56" s="2"/>
      <c r="AZ56" s="2"/>
      <c r="BA56" s="7"/>
      <c r="BB56" s="6"/>
      <c r="BC56" s="181"/>
      <c r="BD56" s="119">
        <f t="shared" si="33"/>
        <v>0</v>
      </c>
      <c r="BE56" s="2"/>
      <c r="BF56" s="2"/>
      <c r="BG56" s="7"/>
      <c r="BH56" s="6"/>
      <c r="BI56" s="181"/>
      <c r="BJ56" s="119">
        <f t="shared" si="34"/>
        <v>0</v>
      </c>
      <c r="BK56" s="2"/>
      <c r="BL56" s="2"/>
      <c r="BM56" s="7"/>
      <c r="BN56" s="6"/>
      <c r="BO56" s="181"/>
      <c r="BP56" s="119">
        <f t="shared" si="35"/>
        <v>0</v>
      </c>
      <c r="BQ56" s="2"/>
      <c r="BR56" s="2"/>
      <c r="BS56" s="7"/>
      <c r="BT56" s="6"/>
      <c r="BU56" s="181"/>
      <c r="BV56" s="119">
        <f t="shared" si="36"/>
        <v>0</v>
      </c>
      <c r="BW56" s="2"/>
      <c r="BX56" s="2"/>
      <c r="BY56" s="7"/>
      <c r="BZ56" s="6"/>
      <c r="CA56" s="181"/>
      <c r="CB56" s="119">
        <f t="shared" si="37"/>
        <v>0</v>
      </c>
      <c r="CC56" s="2"/>
      <c r="CD56" s="2"/>
      <c r="CE56" s="7"/>
      <c r="CF56" s="6"/>
      <c r="CG56" s="181"/>
      <c r="CH56" s="119">
        <f t="shared" si="38"/>
        <v>0</v>
      </c>
      <c r="CI56" s="2"/>
      <c r="CJ56" s="2"/>
      <c r="CK56" s="7"/>
      <c r="CL56" s="6"/>
      <c r="CM56" s="181"/>
      <c r="CN56" s="119">
        <f t="shared" si="39"/>
        <v>0</v>
      </c>
      <c r="CO56" s="2"/>
      <c r="CP56" s="2"/>
      <c r="CQ56" s="7"/>
      <c r="CR56" s="6"/>
      <c r="CS56" s="181"/>
      <c r="CT56" s="119">
        <f t="shared" si="20"/>
        <v>0</v>
      </c>
      <c r="CU56" s="2"/>
      <c r="CV56" s="2"/>
      <c r="CW56" s="7"/>
      <c r="CX56" s="6"/>
      <c r="CY56" s="181"/>
      <c r="CZ56" s="119">
        <f t="shared" si="21"/>
        <v>0</v>
      </c>
      <c r="DA56" s="2"/>
      <c r="DB56" s="2"/>
      <c r="DC56" s="7"/>
      <c r="DD56" s="6"/>
      <c r="DE56" s="181"/>
      <c r="DF56" s="119">
        <f t="shared" si="22"/>
        <v>0</v>
      </c>
      <c r="DG56" s="2"/>
      <c r="DH56" s="2"/>
      <c r="DI56" s="7"/>
      <c r="DJ56" s="6"/>
      <c r="DK56" s="181"/>
      <c r="DL56" s="119">
        <f t="shared" si="23"/>
        <v>0</v>
      </c>
      <c r="DM56" s="2"/>
      <c r="DN56" s="2"/>
      <c r="DO56" s="7"/>
      <c r="DP56" s="6"/>
      <c r="DQ56" s="181"/>
      <c r="DR56" s="119">
        <f t="shared" si="24"/>
        <v>0</v>
      </c>
      <c r="DS56" s="2"/>
      <c r="DT56" s="2"/>
      <c r="DU56" s="7"/>
    </row>
    <row r="57" spans="1:125" s="61" customFormat="1" ht="12.75" customHeight="1" x14ac:dyDescent="0.3">
      <c r="A57" s="152">
        <v>39</v>
      </c>
      <c r="B57" s="222"/>
      <c r="C57" s="202"/>
      <c r="D57" s="303">
        <f t="shared" si="40"/>
        <v>0</v>
      </c>
      <c r="E57" s="304"/>
      <c r="F57" s="6"/>
      <c r="G57" s="181"/>
      <c r="H57" s="119">
        <f t="shared" si="25"/>
        <v>0</v>
      </c>
      <c r="I57" s="2"/>
      <c r="J57" s="2"/>
      <c r="K57" s="7"/>
      <c r="L57" s="6"/>
      <c r="M57" s="171"/>
      <c r="N57" s="119">
        <f t="shared" si="26"/>
        <v>0</v>
      </c>
      <c r="O57" s="186"/>
      <c r="P57" s="186"/>
      <c r="Q57" s="188"/>
      <c r="R57" s="6"/>
      <c r="S57" s="181"/>
      <c r="T57" s="119">
        <f t="shared" si="27"/>
        <v>0</v>
      </c>
      <c r="U57" s="2"/>
      <c r="V57" s="2"/>
      <c r="W57" s="7"/>
      <c r="X57" s="6"/>
      <c r="Y57" s="181"/>
      <c r="Z57" s="119">
        <f t="shared" si="28"/>
        <v>0</v>
      </c>
      <c r="AA57" s="2"/>
      <c r="AB57" s="2"/>
      <c r="AC57" s="7"/>
      <c r="AD57" s="6"/>
      <c r="AE57" s="181"/>
      <c r="AF57" s="119">
        <f t="shared" si="29"/>
        <v>0</v>
      </c>
      <c r="AG57" s="2"/>
      <c r="AH57" s="2"/>
      <c r="AI57" s="7"/>
      <c r="AJ57" s="6"/>
      <c r="AK57" s="181"/>
      <c r="AL57" s="119">
        <f t="shared" si="30"/>
        <v>0</v>
      </c>
      <c r="AM57" s="2"/>
      <c r="AN57" s="2"/>
      <c r="AO57" s="7"/>
      <c r="AP57" s="6"/>
      <c r="AQ57" s="181"/>
      <c r="AR57" s="119">
        <f t="shared" si="31"/>
        <v>0</v>
      </c>
      <c r="AS57" s="2"/>
      <c r="AT57" s="2"/>
      <c r="AU57" s="7"/>
      <c r="AV57" s="6"/>
      <c r="AW57" s="181"/>
      <c r="AX57" s="119">
        <f t="shared" si="32"/>
        <v>0</v>
      </c>
      <c r="AY57" s="2"/>
      <c r="AZ57" s="2"/>
      <c r="BA57" s="7"/>
      <c r="BB57" s="6"/>
      <c r="BC57" s="181"/>
      <c r="BD57" s="119">
        <f t="shared" si="33"/>
        <v>0</v>
      </c>
      <c r="BE57" s="2"/>
      <c r="BF57" s="2"/>
      <c r="BG57" s="7"/>
      <c r="BH57" s="6"/>
      <c r="BI57" s="181"/>
      <c r="BJ57" s="119">
        <f t="shared" si="34"/>
        <v>0</v>
      </c>
      <c r="BK57" s="2"/>
      <c r="BL57" s="2"/>
      <c r="BM57" s="7"/>
      <c r="BN57" s="6"/>
      <c r="BO57" s="181"/>
      <c r="BP57" s="119">
        <f t="shared" si="35"/>
        <v>0</v>
      </c>
      <c r="BQ57" s="2"/>
      <c r="BR57" s="2"/>
      <c r="BS57" s="7"/>
      <c r="BT57" s="6"/>
      <c r="BU57" s="181"/>
      <c r="BV57" s="119">
        <f t="shared" si="36"/>
        <v>0</v>
      </c>
      <c r="BW57" s="2"/>
      <c r="BX57" s="2"/>
      <c r="BY57" s="7"/>
      <c r="BZ57" s="6"/>
      <c r="CA57" s="181"/>
      <c r="CB57" s="119">
        <f t="shared" si="37"/>
        <v>0</v>
      </c>
      <c r="CC57" s="2"/>
      <c r="CD57" s="2"/>
      <c r="CE57" s="7"/>
      <c r="CF57" s="6"/>
      <c r="CG57" s="181"/>
      <c r="CH57" s="119">
        <f t="shared" si="38"/>
        <v>0</v>
      </c>
      <c r="CI57" s="2"/>
      <c r="CJ57" s="2"/>
      <c r="CK57" s="7"/>
      <c r="CL57" s="6"/>
      <c r="CM57" s="181"/>
      <c r="CN57" s="119">
        <f t="shared" si="39"/>
        <v>0</v>
      </c>
      <c r="CO57" s="2"/>
      <c r="CP57" s="2"/>
      <c r="CQ57" s="7"/>
      <c r="CR57" s="6"/>
      <c r="CS57" s="181"/>
      <c r="CT57" s="119">
        <f t="shared" si="20"/>
        <v>0</v>
      </c>
      <c r="CU57" s="2"/>
      <c r="CV57" s="2"/>
      <c r="CW57" s="7"/>
      <c r="CX57" s="6"/>
      <c r="CY57" s="181"/>
      <c r="CZ57" s="119">
        <f t="shared" si="21"/>
        <v>0</v>
      </c>
      <c r="DA57" s="2"/>
      <c r="DB57" s="2"/>
      <c r="DC57" s="7"/>
      <c r="DD57" s="6"/>
      <c r="DE57" s="181"/>
      <c r="DF57" s="119">
        <f t="shared" si="22"/>
        <v>0</v>
      </c>
      <c r="DG57" s="2"/>
      <c r="DH57" s="2"/>
      <c r="DI57" s="7"/>
      <c r="DJ57" s="6"/>
      <c r="DK57" s="181"/>
      <c r="DL57" s="119">
        <f t="shared" si="23"/>
        <v>0</v>
      </c>
      <c r="DM57" s="2"/>
      <c r="DN57" s="2"/>
      <c r="DO57" s="7"/>
      <c r="DP57" s="6"/>
      <c r="DQ57" s="181"/>
      <c r="DR57" s="119">
        <f t="shared" si="24"/>
        <v>0</v>
      </c>
      <c r="DS57" s="2"/>
      <c r="DT57" s="2"/>
      <c r="DU57" s="7"/>
    </row>
    <row r="58" spans="1:125" s="61" customFormat="1" ht="12.75" customHeight="1" x14ac:dyDescent="0.3">
      <c r="A58" s="152">
        <v>40</v>
      </c>
      <c r="B58" s="222"/>
      <c r="C58" s="202"/>
      <c r="D58" s="303">
        <f t="shared" si="40"/>
        <v>0</v>
      </c>
      <c r="E58" s="304"/>
      <c r="F58" s="6"/>
      <c r="G58" s="181"/>
      <c r="H58" s="119">
        <f t="shared" si="25"/>
        <v>0</v>
      </c>
      <c r="I58" s="2"/>
      <c r="J58" s="2"/>
      <c r="K58" s="7"/>
      <c r="L58" s="6"/>
      <c r="M58" s="171"/>
      <c r="N58" s="119">
        <f t="shared" si="26"/>
        <v>0</v>
      </c>
      <c r="O58" s="186"/>
      <c r="P58" s="186"/>
      <c r="Q58" s="188"/>
      <c r="R58" s="6"/>
      <c r="S58" s="181"/>
      <c r="T58" s="119">
        <f t="shared" si="27"/>
        <v>0</v>
      </c>
      <c r="U58" s="2"/>
      <c r="V58" s="2"/>
      <c r="W58" s="7"/>
      <c r="X58" s="6"/>
      <c r="Y58" s="181"/>
      <c r="Z58" s="119">
        <f t="shared" si="28"/>
        <v>0</v>
      </c>
      <c r="AA58" s="2"/>
      <c r="AB58" s="2"/>
      <c r="AC58" s="7"/>
      <c r="AD58" s="6"/>
      <c r="AE58" s="181"/>
      <c r="AF58" s="119">
        <f t="shared" si="29"/>
        <v>0</v>
      </c>
      <c r="AG58" s="2"/>
      <c r="AH58" s="2"/>
      <c r="AI58" s="7"/>
      <c r="AJ58" s="6"/>
      <c r="AK58" s="181"/>
      <c r="AL58" s="119">
        <f t="shared" si="30"/>
        <v>0</v>
      </c>
      <c r="AM58" s="2"/>
      <c r="AN58" s="2"/>
      <c r="AO58" s="7"/>
      <c r="AP58" s="6"/>
      <c r="AQ58" s="181"/>
      <c r="AR58" s="119">
        <f t="shared" si="31"/>
        <v>0</v>
      </c>
      <c r="AS58" s="2"/>
      <c r="AT58" s="2"/>
      <c r="AU58" s="7"/>
      <c r="AV58" s="6"/>
      <c r="AW58" s="181"/>
      <c r="AX58" s="119">
        <f t="shared" si="32"/>
        <v>0</v>
      </c>
      <c r="AY58" s="2"/>
      <c r="AZ58" s="2"/>
      <c r="BA58" s="7"/>
      <c r="BB58" s="6"/>
      <c r="BC58" s="181"/>
      <c r="BD58" s="119">
        <f t="shared" si="33"/>
        <v>0</v>
      </c>
      <c r="BE58" s="2"/>
      <c r="BF58" s="2"/>
      <c r="BG58" s="7"/>
      <c r="BH58" s="6"/>
      <c r="BI58" s="181"/>
      <c r="BJ58" s="119">
        <f t="shared" si="34"/>
        <v>0</v>
      </c>
      <c r="BK58" s="2"/>
      <c r="BL58" s="2"/>
      <c r="BM58" s="7"/>
      <c r="BN58" s="6"/>
      <c r="BO58" s="181"/>
      <c r="BP58" s="119">
        <f t="shared" si="35"/>
        <v>0</v>
      </c>
      <c r="BQ58" s="2"/>
      <c r="BR58" s="2"/>
      <c r="BS58" s="7"/>
      <c r="BT58" s="6"/>
      <c r="BU58" s="181"/>
      <c r="BV58" s="119">
        <f t="shared" si="36"/>
        <v>0</v>
      </c>
      <c r="BW58" s="2"/>
      <c r="BX58" s="2"/>
      <c r="BY58" s="7"/>
      <c r="BZ58" s="6"/>
      <c r="CA58" s="181"/>
      <c r="CB58" s="119">
        <f t="shared" si="37"/>
        <v>0</v>
      </c>
      <c r="CC58" s="2"/>
      <c r="CD58" s="2"/>
      <c r="CE58" s="7"/>
      <c r="CF58" s="6"/>
      <c r="CG58" s="181"/>
      <c r="CH58" s="119">
        <f t="shared" si="38"/>
        <v>0</v>
      </c>
      <c r="CI58" s="2"/>
      <c r="CJ58" s="2"/>
      <c r="CK58" s="7"/>
      <c r="CL58" s="6"/>
      <c r="CM58" s="181"/>
      <c r="CN58" s="119">
        <f t="shared" si="39"/>
        <v>0</v>
      </c>
      <c r="CO58" s="2"/>
      <c r="CP58" s="2"/>
      <c r="CQ58" s="7"/>
      <c r="CR58" s="6"/>
      <c r="CS58" s="181"/>
      <c r="CT58" s="119">
        <f t="shared" si="20"/>
        <v>0</v>
      </c>
      <c r="CU58" s="2"/>
      <c r="CV58" s="2"/>
      <c r="CW58" s="7"/>
      <c r="CX58" s="6"/>
      <c r="CY58" s="181"/>
      <c r="CZ58" s="119">
        <f t="shared" si="21"/>
        <v>0</v>
      </c>
      <c r="DA58" s="2"/>
      <c r="DB58" s="2"/>
      <c r="DC58" s="7"/>
      <c r="DD58" s="6"/>
      <c r="DE58" s="181"/>
      <c r="DF58" s="119">
        <f t="shared" si="22"/>
        <v>0</v>
      </c>
      <c r="DG58" s="2"/>
      <c r="DH58" s="2"/>
      <c r="DI58" s="7"/>
      <c r="DJ58" s="6"/>
      <c r="DK58" s="181"/>
      <c r="DL58" s="119">
        <f t="shared" si="23"/>
        <v>0</v>
      </c>
      <c r="DM58" s="2"/>
      <c r="DN58" s="2"/>
      <c r="DO58" s="7"/>
      <c r="DP58" s="6"/>
      <c r="DQ58" s="181"/>
      <c r="DR58" s="119">
        <f t="shared" si="24"/>
        <v>0</v>
      </c>
      <c r="DS58" s="2"/>
      <c r="DT58" s="2"/>
      <c r="DU58" s="7"/>
    </row>
    <row r="59" spans="1:125" s="61" customFormat="1" ht="12.75" customHeight="1" x14ac:dyDescent="0.3">
      <c r="A59" s="152">
        <v>41</v>
      </c>
      <c r="B59" s="222"/>
      <c r="C59" s="204"/>
      <c r="D59" s="303">
        <f t="shared" si="40"/>
        <v>0</v>
      </c>
      <c r="E59" s="304"/>
      <c r="F59" s="6"/>
      <c r="G59" s="181"/>
      <c r="H59" s="119">
        <f t="shared" si="25"/>
        <v>0</v>
      </c>
      <c r="I59" s="2"/>
      <c r="J59" s="2"/>
      <c r="K59" s="7"/>
      <c r="L59" s="6"/>
      <c r="M59" s="171"/>
      <c r="N59" s="119">
        <f t="shared" si="26"/>
        <v>0</v>
      </c>
      <c r="O59" s="186"/>
      <c r="P59" s="186"/>
      <c r="Q59" s="188"/>
      <c r="R59" s="6"/>
      <c r="S59" s="181"/>
      <c r="T59" s="119">
        <f t="shared" si="27"/>
        <v>0</v>
      </c>
      <c r="U59" s="2"/>
      <c r="V59" s="2"/>
      <c r="W59" s="7"/>
      <c r="X59" s="6"/>
      <c r="Y59" s="181"/>
      <c r="Z59" s="119">
        <f t="shared" si="28"/>
        <v>0</v>
      </c>
      <c r="AA59" s="2"/>
      <c r="AB59" s="2"/>
      <c r="AC59" s="7"/>
      <c r="AD59" s="6"/>
      <c r="AE59" s="181"/>
      <c r="AF59" s="119">
        <f t="shared" si="29"/>
        <v>0</v>
      </c>
      <c r="AG59" s="2"/>
      <c r="AH59" s="2"/>
      <c r="AI59" s="7"/>
      <c r="AJ59" s="6"/>
      <c r="AK59" s="181"/>
      <c r="AL59" s="119">
        <f t="shared" si="30"/>
        <v>0</v>
      </c>
      <c r="AM59" s="2"/>
      <c r="AN59" s="2"/>
      <c r="AO59" s="7"/>
      <c r="AP59" s="6"/>
      <c r="AQ59" s="181"/>
      <c r="AR59" s="119">
        <f t="shared" si="31"/>
        <v>0</v>
      </c>
      <c r="AS59" s="2"/>
      <c r="AT59" s="2"/>
      <c r="AU59" s="7"/>
      <c r="AV59" s="6"/>
      <c r="AW59" s="181"/>
      <c r="AX59" s="119">
        <f t="shared" si="32"/>
        <v>0</v>
      </c>
      <c r="AY59" s="2"/>
      <c r="AZ59" s="2"/>
      <c r="BA59" s="7"/>
      <c r="BB59" s="6"/>
      <c r="BC59" s="181"/>
      <c r="BD59" s="119">
        <f t="shared" si="33"/>
        <v>0</v>
      </c>
      <c r="BE59" s="2"/>
      <c r="BF59" s="2"/>
      <c r="BG59" s="7"/>
      <c r="BH59" s="6"/>
      <c r="BI59" s="181"/>
      <c r="BJ59" s="119">
        <f t="shared" si="34"/>
        <v>0</v>
      </c>
      <c r="BK59" s="2"/>
      <c r="BL59" s="2"/>
      <c r="BM59" s="7"/>
      <c r="BN59" s="6"/>
      <c r="BO59" s="181"/>
      <c r="BP59" s="119">
        <f t="shared" si="35"/>
        <v>0</v>
      </c>
      <c r="BQ59" s="2"/>
      <c r="BR59" s="2"/>
      <c r="BS59" s="7"/>
      <c r="BT59" s="6"/>
      <c r="BU59" s="181"/>
      <c r="BV59" s="119">
        <f t="shared" si="36"/>
        <v>0</v>
      </c>
      <c r="BW59" s="2"/>
      <c r="BX59" s="2"/>
      <c r="BY59" s="7"/>
      <c r="BZ59" s="6"/>
      <c r="CA59" s="181"/>
      <c r="CB59" s="119">
        <f t="shared" si="37"/>
        <v>0</v>
      </c>
      <c r="CC59" s="2"/>
      <c r="CD59" s="2"/>
      <c r="CE59" s="7"/>
      <c r="CF59" s="6"/>
      <c r="CG59" s="181"/>
      <c r="CH59" s="119">
        <f t="shared" si="38"/>
        <v>0</v>
      </c>
      <c r="CI59" s="2"/>
      <c r="CJ59" s="2"/>
      <c r="CK59" s="7"/>
      <c r="CL59" s="6"/>
      <c r="CM59" s="181"/>
      <c r="CN59" s="119">
        <f t="shared" si="39"/>
        <v>0</v>
      </c>
      <c r="CO59" s="2"/>
      <c r="CP59" s="2"/>
      <c r="CQ59" s="7"/>
      <c r="CR59" s="6"/>
      <c r="CS59" s="181"/>
      <c r="CT59" s="119">
        <f t="shared" si="20"/>
        <v>0</v>
      </c>
      <c r="CU59" s="2"/>
      <c r="CV59" s="2"/>
      <c r="CW59" s="7"/>
      <c r="CX59" s="6"/>
      <c r="CY59" s="181"/>
      <c r="CZ59" s="119">
        <f t="shared" si="21"/>
        <v>0</v>
      </c>
      <c r="DA59" s="2"/>
      <c r="DB59" s="2"/>
      <c r="DC59" s="7"/>
      <c r="DD59" s="6"/>
      <c r="DE59" s="181"/>
      <c r="DF59" s="119">
        <f t="shared" si="22"/>
        <v>0</v>
      </c>
      <c r="DG59" s="2"/>
      <c r="DH59" s="2"/>
      <c r="DI59" s="7"/>
      <c r="DJ59" s="6"/>
      <c r="DK59" s="181"/>
      <c r="DL59" s="119">
        <f t="shared" si="23"/>
        <v>0</v>
      </c>
      <c r="DM59" s="2"/>
      <c r="DN59" s="2"/>
      <c r="DO59" s="7"/>
      <c r="DP59" s="6"/>
      <c r="DQ59" s="181"/>
      <c r="DR59" s="119">
        <f t="shared" si="24"/>
        <v>0</v>
      </c>
      <c r="DS59" s="2"/>
      <c r="DT59" s="2"/>
      <c r="DU59" s="7"/>
    </row>
    <row r="60" spans="1:125" s="61" customFormat="1" ht="12.75" customHeight="1" x14ac:dyDescent="0.3">
      <c r="A60" s="152">
        <v>42</v>
      </c>
      <c r="B60" s="222"/>
      <c r="C60" s="204"/>
      <c r="D60" s="303">
        <f t="shared" si="40"/>
        <v>0</v>
      </c>
      <c r="E60" s="304"/>
      <c r="F60" s="6"/>
      <c r="G60" s="181"/>
      <c r="H60" s="119">
        <f t="shared" si="25"/>
        <v>0</v>
      </c>
      <c r="I60" s="2"/>
      <c r="J60" s="2"/>
      <c r="K60" s="7"/>
      <c r="L60" s="6"/>
      <c r="M60" s="181"/>
      <c r="N60" s="119">
        <f t="shared" si="26"/>
        <v>0</v>
      </c>
      <c r="O60" s="186"/>
      <c r="P60" s="186"/>
      <c r="Q60" s="188"/>
      <c r="R60" s="6"/>
      <c r="S60" s="181"/>
      <c r="T60" s="119">
        <f t="shared" si="27"/>
        <v>0</v>
      </c>
      <c r="U60" s="2"/>
      <c r="V60" s="2"/>
      <c r="W60" s="7"/>
      <c r="X60" s="6"/>
      <c r="Y60" s="181"/>
      <c r="Z60" s="119">
        <f t="shared" si="28"/>
        <v>0</v>
      </c>
      <c r="AA60" s="2"/>
      <c r="AB60" s="2"/>
      <c r="AC60" s="7"/>
      <c r="AD60" s="6"/>
      <c r="AE60" s="181"/>
      <c r="AF60" s="119">
        <f t="shared" si="29"/>
        <v>0</v>
      </c>
      <c r="AG60" s="2"/>
      <c r="AH60" s="2"/>
      <c r="AI60" s="7"/>
      <c r="AJ60" s="6"/>
      <c r="AK60" s="181"/>
      <c r="AL60" s="119">
        <f t="shared" si="30"/>
        <v>0</v>
      </c>
      <c r="AM60" s="2"/>
      <c r="AN60" s="2"/>
      <c r="AO60" s="7"/>
      <c r="AP60" s="6"/>
      <c r="AQ60" s="181"/>
      <c r="AR60" s="119">
        <f t="shared" si="31"/>
        <v>0</v>
      </c>
      <c r="AS60" s="2"/>
      <c r="AT60" s="2"/>
      <c r="AU60" s="7"/>
      <c r="AV60" s="6"/>
      <c r="AW60" s="181"/>
      <c r="AX60" s="119">
        <f t="shared" si="32"/>
        <v>0</v>
      </c>
      <c r="AY60" s="2"/>
      <c r="AZ60" s="2"/>
      <c r="BA60" s="7"/>
      <c r="BB60" s="6"/>
      <c r="BC60" s="181"/>
      <c r="BD60" s="119">
        <f t="shared" si="33"/>
        <v>0</v>
      </c>
      <c r="BE60" s="2"/>
      <c r="BF60" s="2"/>
      <c r="BG60" s="7"/>
      <c r="BH60" s="6"/>
      <c r="BI60" s="181"/>
      <c r="BJ60" s="119">
        <f t="shared" si="34"/>
        <v>0</v>
      </c>
      <c r="BK60" s="2"/>
      <c r="BL60" s="2"/>
      <c r="BM60" s="7"/>
      <c r="BN60" s="6"/>
      <c r="BO60" s="181"/>
      <c r="BP60" s="119">
        <f t="shared" si="35"/>
        <v>0</v>
      </c>
      <c r="BQ60" s="2"/>
      <c r="BR60" s="2"/>
      <c r="BS60" s="7"/>
      <c r="BT60" s="6"/>
      <c r="BU60" s="181"/>
      <c r="BV60" s="119">
        <f t="shared" si="36"/>
        <v>0</v>
      </c>
      <c r="BW60" s="2"/>
      <c r="BX60" s="2"/>
      <c r="BY60" s="7"/>
      <c r="BZ60" s="6"/>
      <c r="CA60" s="181"/>
      <c r="CB60" s="119">
        <f t="shared" si="37"/>
        <v>0</v>
      </c>
      <c r="CC60" s="2"/>
      <c r="CD60" s="2"/>
      <c r="CE60" s="7"/>
      <c r="CF60" s="6"/>
      <c r="CG60" s="181"/>
      <c r="CH60" s="119">
        <f t="shared" si="38"/>
        <v>0</v>
      </c>
      <c r="CI60" s="2"/>
      <c r="CJ60" s="2"/>
      <c r="CK60" s="7"/>
      <c r="CL60" s="6"/>
      <c r="CM60" s="181"/>
      <c r="CN60" s="119">
        <f t="shared" si="39"/>
        <v>0</v>
      </c>
      <c r="CO60" s="2"/>
      <c r="CP60" s="2"/>
      <c r="CQ60" s="7"/>
      <c r="CR60" s="6"/>
      <c r="CS60" s="181"/>
      <c r="CT60" s="119">
        <f t="shared" si="20"/>
        <v>0</v>
      </c>
      <c r="CU60" s="2"/>
      <c r="CV60" s="2"/>
      <c r="CW60" s="7"/>
      <c r="CX60" s="6"/>
      <c r="CY60" s="181"/>
      <c r="CZ60" s="119">
        <f t="shared" si="21"/>
        <v>0</v>
      </c>
      <c r="DA60" s="2"/>
      <c r="DB60" s="2"/>
      <c r="DC60" s="7"/>
      <c r="DD60" s="6"/>
      <c r="DE60" s="181"/>
      <c r="DF60" s="119">
        <f t="shared" si="22"/>
        <v>0</v>
      </c>
      <c r="DG60" s="2"/>
      <c r="DH60" s="2"/>
      <c r="DI60" s="7"/>
      <c r="DJ60" s="6"/>
      <c r="DK60" s="181"/>
      <c r="DL60" s="119">
        <f t="shared" si="23"/>
        <v>0</v>
      </c>
      <c r="DM60" s="2"/>
      <c r="DN60" s="2"/>
      <c r="DO60" s="7"/>
      <c r="DP60" s="6"/>
      <c r="DQ60" s="181"/>
      <c r="DR60" s="119">
        <f t="shared" si="24"/>
        <v>0</v>
      </c>
      <c r="DS60" s="2"/>
      <c r="DT60" s="2"/>
      <c r="DU60" s="7"/>
    </row>
    <row r="61" spans="1:125" s="61" customFormat="1" ht="12.75" customHeight="1" x14ac:dyDescent="0.3">
      <c r="A61" s="152">
        <v>43</v>
      </c>
      <c r="B61" s="222"/>
      <c r="C61" s="204"/>
      <c r="D61" s="303">
        <f t="shared" si="40"/>
        <v>0</v>
      </c>
      <c r="E61" s="304"/>
      <c r="F61" s="6"/>
      <c r="G61" s="181"/>
      <c r="H61" s="119">
        <f t="shared" si="25"/>
        <v>0</v>
      </c>
      <c r="I61" s="2"/>
      <c r="J61" s="2"/>
      <c r="K61" s="7"/>
      <c r="L61" s="6"/>
      <c r="M61" s="181"/>
      <c r="N61" s="119">
        <f t="shared" si="26"/>
        <v>0</v>
      </c>
      <c r="O61" s="186"/>
      <c r="P61" s="186"/>
      <c r="Q61" s="188"/>
      <c r="R61" s="6"/>
      <c r="S61" s="181"/>
      <c r="T61" s="119">
        <f t="shared" si="27"/>
        <v>0</v>
      </c>
      <c r="U61" s="2"/>
      <c r="V61" s="2"/>
      <c r="W61" s="7"/>
      <c r="X61" s="6"/>
      <c r="Y61" s="181"/>
      <c r="Z61" s="119">
        <f t="shared" si="28"/>
        <v>0</v>
      </c>
      <c r="AA61" s="2"/>
      <c r="AB61" s="2"/>
      <c r="AC61" s="7"/>
      <c r="AD61" s="6"/>
      <c r="AE61" s="181"/>
      <c r="AF61" s="119">
        <f t="shared" si="29"/>
        <v>0</v>
      </c>
      <c r="AG61" s="2"/>
      <c r="AH61" s="2"/>
      <c r="AI61" s="7"/>
      <c r="AJ61" s="6"/>
      <c r="AK61" s="181"/>
      <c r="AL61" s="119">
        <f t="shared" si="30"/>
        <v>0</v>
      </c>
      <c r="AM61" s="2"/>
      <c r="AN61" s="2"/>
      <c r="AO61" s="7"/>
      <c r="AP61" s="6"/>
      <c r="AQ61" s="181"/>
      <c r="AR61" s="119">
        <f t="shared" si="31"/>
        <v>0</v>
      </c>
      <c r="AS61" s="2"/>
      <c r="AT61" s="2"/>
      <c r="AU61" s="7"/>
      <c r="AV61" s="6"/>
      <c r="AW61" s="181"/>
      <c r="AX61" s="119">
        <f t="shared" si="32"/>
        <v>0</v>
      </c>
      <c r="AY61" s="2"/>
      <c r="AZ61" s="2"/>
      <c r="BA61" s="7"/>
      <c r="BB61" s="6"/>
      <c r="BC61" s="181"/>
      <c r="BD61" s="119">
        <f t="shared" si="33"/>
        <v>0</v>
      </c>
      <c r="BE61" s="2"/>
      <c r="BF61" s="2"/>
      <c r="BG61" s="7"/>
      <c r="BH61" s="6"/>
      <c r="BI61" s="181"/>
      <c r="BJ61" s="119">
        <f t="shared" si="34"/>
        <v>0</v>
      </c>
      <c r="BK61" s="2"/>
      <c r="BL61" s="2"/>
      <c r="BM61" s="7"/>
      <c r="BN61" s="6"/>
      <c r="BO61" s="181"/>
      <c r="BP61" s="119">
        <f t="shared" si="35"/>
        <v>0</v>
      </c>
      <c r="BQ61" s="2"/>
      <c r="BR61" s="2"/>
      <c r="BS61" s="7"/>
      <c r="BT61" s="6"/>
      <c r="BU61" s="181"/>
      <c r="BV61" s="119">
        <f t="shared" si="36"/>
        <v>0</v>
      </c>
      <c r="BW61" s="2"/>
      <c r="BX61" s="2"/>
      <c r="BY61" s="7"/>
      <c r="BZ61" s="6"/>
      <c r="CA61" s="181"/>
      <c r="CB61" s="119">
        <f t="shared" si="37"/>
        <v>0</v>
      </c>
      <c r="CC61" s="2"/>
      <c r="CD61" s="2"/>
      <c r="CE61" s="7"/>
      <c r="CF61" s="6"/>
      <c r="CG61" s="181"/>
      <c r="CH61" s="119">
        <f t="shared" si="38"/>
        <v>0</v>
      </c>
      <c r="CI61" s="2"/>
      <c r="CJ61" s="2"/>
      <c r="CK61" s="7"/>
      <c r="CL61" s="6"/>
      <c r="CM61" s="181"/>
      <c r="CN61" s="119">
        <f t="shared" si="39"/>
        <v>0</v>
      </c>
      <c r="CO61" s="2"/>
      <c r="CP61" s="2"/>
      <c r="CQ61" s="7"/>
      <c r="CR61" s="6"/>
      <c r="CS61" s="181"/>
      <c r="CT61" s="119">
        <f t="shared" si="20"/>
        <v>0</v>
      </c>
      <c r="CU61" s="2"/>
      <c r="CV61" s="2"/>
      <c r="CW61" s="7"/>
      <c r="CX61" s="6"/>
      <c r="CY61" s="181"/>
      <c r="CZ61" s="119">
        <f t="shared" si="21"/>
        <v>0</v>
      </c>
      <c r="DA61" s="2"/>
      <c r="DB61" s="2"/>
      <c r="DC61" s="7"/>
      <c r="DD61" s="6"/>
      <c r="DE61" s="181"/>
      <c r="DF61" s="119">
        <f t="shared" si="22"/>
        <v>0</v>
      </c>
      <c r="DG61" s="2"/>
      <c r="DH61" s="2"/>
      <c r="DI61" s="7"/>
      <c r="DJ61" s="6"/>
      <c r="DK61" s="181"/>
      <c r="DL61" s="119">
        <f t="shared" si="23"/>
        <v>0</v>
      </c>
      <c r="DM61" s="2"/>
      <c r="DN61" s="2"/>
      <c r="DO61" s="7"/>
      <c r="DP61" s="6"/>
      <c r="DQ61" s="181"/>
      <c r="DR61" s="119">
        <f t="shared" si="24"/>
        <v>0</v>
      </c>
      <c r="DS61" s="2"/>
      <c r="DT61" s="2"/>
      <c r="DU61" s="7"/>
    </row>
    <row r="62" spans="1:125" s="61" customFormat="1" ht="12.75" customHeight="1" x14ac:dyDescent="0.3">
      <c r="A62" s="152">
        <v>44</v>
      </c>
      <c r="B62" s="222"/>
      <c r="C62" s="204"/>
      <c r="D62" s="303">
        <f t="shared" si="40"/>
        <v>0</v>
      </c>
      <c r="E62" s="304"/>
      <c r="F62" s="6"/>
      <c r="G62" s="181"/>
      <c r="H62" s="119">
        <f t="shared" si="25"/>
        <v>0</v>
      </c>
      <c r="I62" s="2"/>
      <c r="J62" s="2"/>
      <c r="K62" s="7"/>
      <c r="L62" s="6"/>
      <c r="M62" s="181"/>
      <c r="N62" s="119">
        <f t="shared" si="26"/>
        <v>0</v>
      </c>
      <c r="O62" s="186"/>
      <c r="P62" s="186"/>
      <c r="Q62" s="188"/>
      <c r="R62" s="6"/>
      <c r="S62" s="181"/>
      <c r="T62" s="119">
        <f t="shared" si="27"/>
        <v>0</v>
      </c>
      <c r="U62" s="2"/>
      <c r="V62" s="2"/>
      <c r="W62" s="7"/>
      <c r="X62" s="6"/>
      <c r="Y62" s="181"/>
      <c r="Z62" s="119">
        <f t="shared" si="28"/>
        <v>0</v>
      </c>
      <c r="AA62" s="2"/>
      <c r="AB62" s="2"/>
      <c r="AC62" s="7"/>
      <c r="AD62" s="6"/>
      <c r="AE62" s="181"/>
      <c r="AF62" s="119">
        <f t="shared" si="29"/>
        <v>0</v>
      </c>
      <c r="AG62" s="2"/>
      <c r="AH62" s="2"/>
      <c r="AI62" s="7"/>
      <c r="AJ62" s="6"/>
      <c r="AK62" s="181"/>
      <c r="AL62" s="119">
        <f t="shared" si="30"/>
        <v>0</v>
      </c>
      <c r="AM62" s="2"/>
      <c r="AN62" s="2"/>
      <c r="AO62" s="7"/>
      <c r="AP62" s="6"/>
      <c r="AQ62" s="181"/>
      <c r="AR62" s="119">
        <f t="shared" si="31"/>
        <v>0</v>
      </c>
      <c r="AS62" s="2"/>
      <c r="AT62" s="2"/>
      <c r="AU62" s="7"/>
      <c r="AV62" s="6"/>
      <c r="AW62" s="181"/>
      <c r="AX62" s="119">
        <f t="shared" si="32"/>
        <v>0</v>
      </c>
      <c r="AY62" s="2"/>
      <c r="AZ62" s="2"/>
      <c r="BA62" s="7"/>
      <c r="BB62" s="6"/>
      <c r="BC62" s="181"/>
      <c r="BD62" s="119">
        <f t="shared" si="33"/>
        <v>0</v>
      </c>
      <c r="BE62" s="2"/>
      <c r="BF62" s="2"/>
      <c r="BG62" s="7"/>
      <c r="BH62" s="6"/>
      <c r="BI62" s="181"/>
      <c r="BJ62" s="119">
        <f t="shared" si="34"/>
        <v>0</v>
      </c>
      <c r="BK62" s="2"/>
      <c r="BL62" s="2"/>
      <c r="BM62" s="7"/>
      <c r="BN62" s="6"/>
      <c r="BO62" s="181"/>
      <c r="BP62" s="119">
        <f t="shared" si="35"/>
        <v>0</v>
      </c>
      <c r="BQ62" s="2"/>
      <c r="BR62" s="2"/>
      <c r="BS62" s="7"/>
      <c r="BT62" s="6"/>
      <c r="BU62" s="181"/>
      <c r="BV62" s="119">
        <f t="shared" si="36"/>
        <v>0</v>
      </c>
      <c r="BW62" s="2"/>
      <c r="BX62" s="2"/>
      <c r="BY62" s="7"/>
      <c r="BZ62" s="6"/>
      <c r="CA62" s="181"/>
      <c r="CB62" s="119">
        <f t="shared" si="37"/>
        <v>0</v>
      </c>
      <c r="CC62" s="2"/>
      <c r="CD62" s="2"/>
      <c r="CE62" s="7"/>
      <c r="CF62" s="6"/>
      <c r="CG62" s="181"/>
      <c r="CH62" s="119">
        <f t="shared" si="38"/>
        <v>0</v>
      </c>
      <c r="CI62" s="2"/>
      <c r="CJ62" s="2"/>
      <c r="CK62" s="7"/>
      <c r="CL62" s="6"/>
      <c r="CM62" s="181"/>
      <c r="CN62" s="119">
        <f t="shared" si="39"/>
        <v>0</v>
      </c>
      <c r="CO62" s="2"/>
      <c r="CP62" s="2"/>
      <c r="CQ62" s="7"/>
      <c r="CR62" s="6"/>
      <c r="CS62" s="181"/>
      <c r="CT62" s="119">
        <f t="shared" si="20"/>
        <v>0</v>
      </c>
      <c r="CU62" s="2"/>
      <c r="CV62" s="2"/>
      <c r="CW62" s="7"/>
      <c r="CX62" s="6"/>
      <c r="CY62" s="181"/>
      <c r="CZ62" s="119">
        <f t="shared" si="21"/>
        <v>0</v>
      </c>
      <c r="DA62" s="2"/>
      <c r="DB62" s="2"/>
      <c r="DC62" s="7"/>
      <c r="DD62" s="6"/>
      <c r="DE62" s="181"/>
      <c r="DF62" s="119">
        <f t="shared" si="22"/>
        <v>0</v>
      </c>
      <c r="DG62" s="2"/>
      <c r="DH62" s="2"/>
      <c r="DI62" s="7"/>
      <c r="DJ62" s="6"/>
      <c r="DK62" s="181"/>
      <c r="DL62" s="119">
        <f t="shared" si="23"/>
        <v>0</v>
      </c>
      <c r="DM62" s="2"/>
      <c r="DN62" s="2"/>
      <c r="DO62" s="7"/>
      <c r="DP62" s="6"/>
      <c r="DQ62" s="181"/>
      <c r="DR62" s="119">
        <f t="shared" si="24"/>
        <v>0</v>
      </c>
      <c r="DS62" s="2"/>
      <c r="DT62" s="2"/>
      <c r="DU62" s="7"/>
    </row>
    <row r="63" spans="1:125" s="61" customFormat="1" ht="12.75" customHeight="1" x14ac:dyDescent="0.3">
      <c r="A63" s="152">
        <v>45</v>
      </c>
      <c r="B63" s="222"/>
      <c r="C63" s="204"/>
      <c r="D63" s="303">
        <f t="shared" si="40"/>
        <v>0</v>
      </c>
      <c r="E63" s="304"/>
      <c r="F63" s="6"/>
      <c r="G63" s="181"/>
      <c r="H63" s="119">
        <f t="shared" si="25"/>
        <v>0</v>
      </c>
      <c r="I63" s="2"/>
      <c r="J63" s="2"/>
      <c r="K63" s="7"/>
      <c r="L63" s="6"/>
      <c r="M63" s="181"/>
      <c r="N63" s="119">
        <f t="shared" si="26"/>
        <v>0</v>
      </c>
      <c r="O63" s="186"/>
      <c r="P63" s="186"/>
      <c r="Q63" s="188"/>
      <c r="R63" s="6"/>
      <c r="S63" s="181"/>
      <c r="T63" s="119">
        <f t="shared" si="27"/>
        <v>0</v>
      </c>
      <c r="U63" s="2"/>
      <c r="V63" s="2"/>
      <c r="W63" s="7"/>
      <c r="X63" s="6"/>
      <c r="Y63" s="181"/>
      <c r="Z63" s="119">
        <f t="shared" si="28"/>
        <v>0</v>
      </c>
      <c r="AA63" s="2"/>
      <c r="AB63" s="2"/>
      <c r="AC63" s="7"/>
      <c r="AD63" s="6"/>
      <c r="AE63" s="181"/>
      <c r="AF63" s="119">
        <f t="shared" si="29"/>
        <v>0</v>
      </c>
      <c r="AG63" s="2"/>
      <c r="AH63" s="2"/>
      <c r="AI63" s="7"/>
      <c r="AJ63" s="6"/>
      <c r="AK63" s="181"/>
      <c r="AL63" s="119">
        <f t="shared" si="30"/>
        <v>0</v>
      </c>
      <c r="AM63" s="2"/>
      <c r="AN63" s="2"/>
      <c r="AO63" s="7"/>
      <c r="AP63" s="6"/>
      <c r="AQ63" s="181"/>
      <c r="AR63" s="119">
        <f t="shared" si="31"/>
        <v>0</v>
      </c>
      <c r="AS63" s="2"/>
      <c r="AT63" s="2"/>
      <c r="AU63" s="7"/>
      <c r="AV63" s="6"/>
      <c r="AW63" s="181"/>
      <c r="AX63" s="119">
        <f t="shared" si="32"/>
        <v>0</v>
      </c>
      <c r="AY63" s="2"/>
      <c r="AZ63" s="2"/>
      <c r="BA63" s="7"/>
      <c r="BB63" s="6"/>
      <c r="BC63" s="181"/>
      <c r="BD63" s="119">
        <f t="shared" si="33"/>
        <v>0</v>
      </c>
      <c r="BE63" s="2"/>
      <c r="BF63" s="2"/>
      <c r="BG63" s="7"/>
      <c r="BH63" s="6"/>
      <c r="BI63" s="181"/>
      <c r="BJ63" s="119">
        <f t="shared" si="34"/>
        <v>0</v>
      </c>
      <c r="BK63" s="2"/>
      <c r="BL63" s="2"/>
      <c r="BM63" s="7"/>
      <c r="BN63" s="6"/>
      <c r="BO63" s="181"/>
      <c r="BP63" s="119">
        <f t="shared" si="35"/>
        <v>0</v>
      </c>
      <c r="BQ63" s="2"/>
      <c r="BR63" s="2"/>
      <c r="BS63" s="7"/>
      <c r="BT63" s="6"/>
      <c r="BU63" s="181"/>
      <c r="BV63" s="119">
        <f t="shared" si="36"/>
        <v>0</v>
      </c>
      <c r="BW63" s="2"/>
      <c r="BX63" s="2"/>
      <c r="BY63" s="7"/>
      <c r="BZ63" s="6"/>
      <c r="CA63" s="181"/>
      <c r="CB63" s="119">
        <f t="shared" si="37"/>
        <v>0</v>
      </c>
      <c r="CC63" s="2"/>
      <c r="CD63" s="2"/>
      <c r="CE63" s="7"/>
      <c r="CF63" s="6"/>
      <c r="CG63" s="181"/>
      <c r="CH63" s="119">
        <f t="shared" si="38"/>
        <v>0</v>
      </c>
      <c r="CI63" s="2"/>
      <c r="CJ63" s="2"/>
      <c r="CK63" s="7"/>
      <c r="CL63" s="6"/>
      <c r="CM63" s="181"/>
      <c r="CN63" s="119">
        <f t="shared" si="39"/>
        <v>0</v>
      </c>
      <c r="CO63" s="2"/>
      <c r="CP63" s="2"/>
      <c r="CQ63" s="7"/>
      <c r="CR63" s="6"/>
      <c r="CS63" s="181"/>
      <c r="CT63" s="119">
        <f t="shared" si="20"/>
        <v>0</v>
      </c>
      <c r="CU63" s="2"/>
      <c r="CV63" s="2"/>
      <c r="CW63" s="7"/>
      <c r="CX63" s="6"/>
      <c r="CY63" s="181"/>
      <c r="CZ63" s="119">
        <f t="shared" si="21"/>
        <v>0</v>
      </c>
      <c r="DA63" s="2"/>
      <c r="DB63" s="2"/>
      <c r="DC63" s="7"/>
      <c r="DD63" s="6"/>
      <c r="DE63" s="181"/>
      <c r="DF63" s="119">
        <f t="shared" si="22"/>
        <v>0</v>
      </c>
      <c r="DG63" s="2"/>
      <c r="DH63" s="2"/>
      <c r="DI63" s="7"/>
      <c r="DJ63" s="6"/>
      <c r="DK63" s="181"/>
      <c r="DL63" s="119">
        <f t="shared" si="23"/>
        <v>0</v>
      </c>
      <c r="DM63" s="2"/>
      <c r="DN63" s="2"/>
      <c r="DO63" s="7"/>
      <c r="DP63" s="6"/>
      <c r="DQ63" s="181"/>
      <c r="DR63" s="119">
        <f t="shared" si="24"/>
        <v>0</v>
      </c>
      <c r="DS63" s="2"/>
      <c r="DT63" s="2"/>
      <c r="DU63" s="7"/>
    </row>
    <row r="64" spans="1:125" s="61" customFormat="1" ht="12.75" customHeight="1" x14ac:dyDescent="0.3">
      <c r="A64" s="152">
        <v>46</v>
      </c>
      <c r="B64" s="222"/>
      <c r="C64" s="204"/>
      <c r="D64" s="303">
        <f t="shared" si="40"/>
        <v>0</v>
      </c>
      <c r="E64" s="304"/>
      <c r="F64" s="6"/>
      <c r="G64" s="181"/>
      <c r="H64" s="119">
        <f t="shared" si="25"/>
        <v>0</v>
      </c>
      <c r="I64" s="2"/>
      <c r="J64" s="2"/>
      <c r="K64" s="7"/>
      <c r="L64" s="6"/>
      <c r="M64" s="181"/>
      <c r="N64" s="119">
        <f t="shared" si="26"/>
        <v>0</v>
      </c>
      <c r="O64" s="186"/>
      <c r="P64" s="186"/>
      <c r="Q64" s="188"/>
      <c r="R64" s="6"/>
      <c r="S64" s="181"/>
      <c r="T64" s="119">
        <f t="shared" si="27"/>
        <v>0</v>
      </c>
      <c r="U64" s="2"/>
      <c r="V64" s="2"/>
      <c r="W64" s="7"/>
      <c r="X64" s="6"/>
      <c r="Y64" s="181"/>
      <c r="Z64" s="119">
        <f t="shared" si="28"/>
        <v>0</v>
      </c>
      <c r="AA64" s="2"/>
      <c r="AB64" s="2"/>
      <c r="AC64" s="7"/>
      <c r="AD64" s="6"/>
      <c r="AE64" s="181"/>
      <c r="AF64" s="119">
        <f t="shared" si="29"/>
        <v>0</v>
      </c>
      <c r="AG64" s="2"/>
      <c r="AH64" s="2"/>
      <c r="AI64" s="7"/>
      <c r="AJ64" s="6"/>
      <c r="AK64" s="181"/>
      <c r="AL64" s="119">
        <f t="shared" si="30"/>
        <v>0</v>
      </c>
      <c r="AM64" s="2"/>
      <c r="AN64" s="2"/>
      <c r="AO64" s="7"/>
      <c r="AP64" s="6"/>
      <c r="AQ64" s="181"/>
      <c r="AR64" s="119">
        <f t="shared" si="31"/>
        <v>0</v>
      </c>
      <c r="AS64" s="2"/>
      <c r="AT64" s="2"/>
      <c r="AU64" s="7"/>
      <c r="AV64" s="6"/>
      <c r="AW64" s="181"/>
      <c r="AX64" s="119">
        <f t="shared" si="32"/>
        <v>0</v>
      </c>
      <c r="AY64" s="2"/>
      <c r="AZ64" s="2"/>
      <c r="BA64" s="7"/>
      <c r="BB64" s="6"/>
      <c r="BC64" s="181"/>
      <c r="BD64" s="119">
        <f t="shared" si="33"/>
        <v>0</v>
      </c>
      <c r="BE64" s="2"/>
      <c r="BF64" s="2"/>
      <c r="BG64" s="7"/>
      <c r="BH64" s="6"/>
      <c r="BI64" s="181"/>
      <c r="BJ64" s="119">
        <f t="shared" si="34"/>
        <v>0</v>
      </c>
      <c r="BK64" s="2"/>
      <c r="BL64" s="2"/>
      <c r="BM64" s="7"/>
      <c r="BN64" s="6"/>
      <c r="BO64" s="181"/>
      <c r="BP64" s="119">
        <f t="shared" si="35"/>
        <v>0</v>
      </c>
      <c r="BQ64" s="2"/>
      <c r="BR64" s="2"/>
      <c r="BS64" s="7"/>
      <c r="BT64" s="6"/>
      <c r="BU64" s="181"/>
      <c r="BV64" s="119">
        <f t="shared" si="36"/>
        <v>0</v>
      </c>
      <c r="BW64" s="2"/>
      <c r="BX64" s="2"/>
      <c r="BY64" s="7"/>
      <c r="BZ64" s="6"/>
      <c r="CA64" s="181"/>
      <c r="CB64" s="119">
        <f t="shared" si="37"/>
        <v>0</v>
      </c>
      <c r="CC64" s="2"/>
      <c r="CD64" s="2"/>
      <c r="CE64" s="7"/>
      <c r="CF64" s="6"/>
      <c r="CG64" s="181"/>
      <c r="CH64" s="119">
        <f t="shared" si="38"/>
        <v>0</v>
      </c>
      <c r="CI64" s="2"/>
      <c r="CJ64" s="2"/>
      <c r="CK64" s="7"/>
      <c r="CL64" s="6"/>
      <c r="CM64" s="181"/>
      <c r="CN64" s="119">
        <f t="shared" si="39"/>
        <v>0</v>
      </c>
      <c r="CO64" s="2"/>
      <c r="CP64" s="2"/>
      <c r="CQ64" s="7"/>
      <c r="CR64" s="6"/>
      <c r="CS64" s="181"/>
      <c r="CT64" s="119">
        <f t="shared" si="20"/>
        <v>0</v>
      </c>
      <c r="CU64" s="2"/>
      <c r="CV64" s="2"/>
      <c r="CW64" s="7"/>
      <c r="CX64" s="6"/>
      <c r="CY64" s="181"/>
      <c r="CZ64" s="119">
        <f t="shared" si="21"/>
        <v>0</v>
      </c>
      <c r="DA64" s="2"/>
      <c r="DB64" s="2"/>
      <c r="DC64" s="7"/>
      <c r="DD64" s="6"/>
      <c r="DE64" s="181"/>
      <c r="DF64" s="119">
        <f t="shared" si="22"/>
        <v>0</v>
      </c>
      <c r="DG64" s="2"/>
      <c r="DH64" s="2"/>
      <c r="DI64" s="7"/>
      <c r="DJ64" s="6"/>
      <c r="DK64" s="181"/>
      <c r="DL64" s="119">
        <f t="shared" si="23"/>
        <v>0</v>
      </c>
      <c r="DM64" s="2"/>
      <c r="DN64" s="2"/>
      <c r="DO64" s="7"/>
      <c r="DP64" s="6"/>
      <c r="DQ64" s="181"/>
      <c r="DR64" s="119">
        <f t="shared" si="24"/>
        <v>0</v>
      </c>
      <c r="DS64" s="2"/>
      <c r="DT64" s="2"/>
      <c r="DU64" s="7"/>
    </row>
    <row r="65" spans="1:125" s="61" customFormat="1" ht="12.75" customHeight="1" x14ac:dyDescent="0.3">
      <c r="A65" s="152">
        <v>47</v>
      </c>
      <c r="B65" s="222"/>
      <c r="C65" s="204"/>
      <c r="D65" s="303">
        <f t="shared" si="40"/>
        <v>0</v>
      </c>
      <c r="E65" s="304"/>
      <c r="F65" s="6"/>
      <c r="G65" s="181"/>
      <c r="H65" s="119">
        <f t="shared" si="25"/>
        <v>0</v>
      </c>
      <c r="I65" s="2"/>
      <c r="J65" s="2"/>
      <c r="K65" s="7"/>
      <c r="L65" s="6"/>
      <c r="M65" s="181"/>
      <c r="N65" s="119">
        <f t="shared" si="26"/>
        <v>0</v>
      </c>
      <c r="O65" s="186"/>
      <c r="P65" s="186"/>
      <c r="Q65" s="188"/>
      <c r="R65" s="6"/>
      <c r="S65" s="181"/>
      <c r="T65" s="119">
        <f t="shared" si="27"/>
        <v>0</v>
      </c>
      <c r="U65" s="2"/>
      <c r="V65" s="2"/>
      <c r="W65" s="7"/>
      <c r="X65" s="6"/>
      <c r="Y65" s="181"/>
      <c r="Z65" s="119">
        <f t="shared" si="28"/>
        <v>0</v>
      </c>
      <c r="AA65" s="2"/>
      <c r="AB65" s="2"/>
      <c r="AC65" s="7"/>
      <c r="AD65" s="6"/>
      <c r="AE65" s="181"/>
      <c r="AF65" s="119">
        <f t="shared" si="29"/>
        <v>0</v>
      </c>
      <c r="AG65" s="2"/>
      <c r="AH65" s="2"/>
      <c r="AI65" s="7"/>
      <c r="AJ65" s="6"/>
      <c r="AK65" s="181"/>
      <c r="AL65" s="119">
        <f t="shared" si="30"/>
        <v>0</v>
      </c>
      <c r="AM65" s="2"/>
      <c r="AN65" s="2"/>
      <c r="AO65" s="7"/>
      <c r="AP65" s="6"/>
      <c r="AQ65" s="181"/>
      <c r="AR65" s="119">
        <f t="shared" si="31"/>
        <v>0</v>
      </c>
      <c r="AS65" s="2"/>
      <c r="AT65" s="2"/>
      <c r="AU65" s="7"/>
      <c r="AV65" s="6"/>
      <c r="AW65" s="181"/>
      <c r="AX65" s="119">
        <f t="shared" si="32"/>
        <v>0</v>
      </c>
      <c r="AY65" s="2"/>
      <c r="AZ65" s="2"/>
      <c r="BA65" s="7"/>
      <c r="BB65" s="6"/>
      <c r="BC65" s="181"/>
      <c r="BD65" s="119">
        <f t="shared" si="33"/>
        <v>0</v>
      </c>
      <c r="BE65" s="2"/>
      <c r="BF65" s="2"/>
      <c r="BG65" s="7"/>
      <c r="BH65" s="6"/>
      <c r="BI65" s="181"/>
      <c r="BJ65" s="119">
        <f t="shared" si="34"/>
        <v>0</v>
      </c>
      <c r="BK65" s="2"/>
      <c r="BL65" s="2"/>
      <c r="BM65" s="7"/>
      <c r="BN65" s="6"/>
      <c r="BO65" s="181"/>
      <c r="BP65" s="119">
        <f t="shared" si="35"/>
        <v>0</v>
      </c>
      <c r="BQ65" s="2"/>
      <c r="BR65" s="2"/>
      <c r="BS65" s="7"/>
      <c r="BT65" s="6"/>
      <c r="BU65" s="181"/>
      <c r="BV65" s="119">
        <f t="shared" si="36"/>
        <v>0</v>
      </c>
      <c r="BW65" s="2"/>
      <c r="BX65" s="2"/>
      <c r="BY65" s="7"/>
      <c r="BZ65" s="6"/>
      <c r="CA65" s="181"/>
      <c r="CB65" s="119">
        <f t="shared" si="37"/>
        <v>0</v>
      </c>
      <c r="CC65" s="2"/>
      <c r="CD65" s="2"/>
      <c r="CE65" s="7"/>
      <c r="CF65" s="6"/>
      <c r="CG65" s="181"/>
      <c r="CH65" s="119">
        <f t="shared" si="38"/>
        <v>0</v>
      </c>
      <c r="CI65" s="2"/>
      <c r="CJ65" s="2"/>
      <c r="CK65" s="7"/>
      <c r="CL65" s="6"/>
      <c r="CM65" s="181"/>
      <c r="CN65" s="119">
        <f t="shared" si="39"/>
        <v>0</v>
      </c>
      <c r="CO65" s="2"/>
      <c r="CP65" s="2"/>
      <c r="CQ65" s="7"/>
      <c r="CR65" s="6"/>
      <c r="CS65" s="181"/>
      <c r="CT65" s="119">
        <f t="shared" si="20"/>
        <v>0</v>
      </c>
      <c r="CU65" s="2"/>
      <c r="CV65" s="2"/>
      <c r="CW65" s="7"/>
      <c r="CX65" s="6"/>
      <c r="CY65" s="181"/>
      <c r="CZ65" s="119">
        <f t="shared" si="21"/>
        <v>0</v>
      </c>
      <c r="DA65" s="2"/>
      <c r="DB65" s="2"/>
      <c r="DC65" s="7"/>
      <c r="DD65" s="6"/>
      <c r="DE65" s="181"/>
      <c r="DF65" s="119">
        <f t="shared" si="22"/>
        <v>0</v>
      </c>
      <c r="DG65" s="2"/>
      <c r="DH65" s="2"/>
      <c r="DI65" s="7"/>
      <c r="DJ65" s="6"/>
      <c r="DK65" s="181"/>
      <c r="DL65" s="119">
        <f t="shared" si="23"/>
        <v>0</v>
      </c>
      <c r="DM65" s="2"/>
      <c r="DN65" s="2"/>
      <c r="DO65" s="7"/>
      <c r="DP65" s="6"/>
      <c r="DQ65" s="181"/>
      <c r="DR65" s="119">
        <f t="shared" si="24"/>
        <v>0</v>
      </c>
      <c r="DS65" s="2"/>
      <c r="DT65" s="2"/>
      <c r="DU65" s="7"/>
    </row>
    <row r="66" spans="1:125" s="61" customFormat="1" ht="12.75" customHeight="1" x14ac:dyDescent="0.3">
      <c r="A66" s="152">
        <v>48</v>
      </c>
      <c r="B66" s="222"/>
      <c r="C66" s="204"/>
      <c r="D66" s="303">
        <f t="shared" si="40"/>
        <v>0</v>
      </c>
      <c r="E66" s="304"/>
      <c r="F66" s="6"/>
      <c r="G66" s="181"/>
      <c r="H66" s="119">
        <f t="shared" si="25"/>
        <v>0</v>
      </c>
      <c r="I66" s="2"/>
      <c r="J66" s="2"/>
      <c r="K66" s="7"/>
      <c r="L66" s="6"/>
      <c r="M66" s="181"/>
      <c r="N66" s="119">
        <f t="shared" si="26"/>
        <v>0</v>
      </c>
      <c r="O66" s="186"/>
      <c r="P66" s="186"/>
      <c r="Q66" s="188"/>
      <c r="R66" s="6"/>
      <c r="S66" s="181"/>
      <c r="T66" s="119">
        <f t="shared" si="27"/>
        <v>0</v>
      </c>
      <c r="U66" s="2"/>
      <c r="V66" s="2"/>
      <c r="W66" s="7"/>
      <c r="X66" s="6"/>
      <c r="Y66" s="181"/>
      <c r="Z66" s="119">
        <f t="shared" si="28"/>
        <v>0</v>
      </c>
      <c r="AA66" s="2"/>
      <c r="AB66" s="2"/>
      <c r="AC66" s="7"/>
      <c r="AD66" s="6"/>
      <c r="AE66" s="181"/>
      <c r="AF66" s="119">
        <f t="shared" si="29"/>
        <v>0</v>
      </c>
      <c r="AG66" s="2"/>
      <c r="AH66" s="2"/>
      <c r="AI66" s="7"/>
      <c r="AJ66" s="6"/>
      <c r="AK66" s="181"/>
      <c r="AL66" s="119">
        <f t="shared" si="30"/>
        <v>0</v>
      </c>
      <c r="AM66" s="2"/>
      <c r="AN66" s="2"/>
      <c r="AO66" s="7"/>
      <c r="AP66" s="6"/>
      <c r="AQ66" s="181"/>
      <c r="AR66" s="119">
        <f t="shared" si="31"/>
        <v>0</v>
      </c>
      <c r="AS66" s="2"/>
      <c r="AT66" s="2"/>
      <c r="AU66" s="7"/>
      <c r="AV66" s="6"/>
      <c r="AW66" s="181"/>
      <c r="AX66" s="119">
        <f t="shared" si="32"/>
        <v>0</v>
      </c>
      <c r="AY66" s="2"/>
      <c r="AZ66" s="2"/>
      <c r="BA66" s="7"/>
      <c r="BB66" s="6"/>
      <c r="BC66" s="181"/>
      <c r="BD66" s="119">
        <f t="shared" si="33"/>
        <v>0</v>
      </c>
      <c r="BE66" s="2"/>
      <c r="BF66" s="2"/>
      <c r="BG66" s="7"/>
      <c r="BH66" s="6"/>
      <c r="BI66" s="181"/>
      <c r="BJ66" s="119">
        <f t="shared" si="34"/>
        <v>0</v>
      </c>
      <c r="BK66" s="2"/>
      <c r="BL66" s="2"/>
      <c r="BM66" s="7"/>
      <c r="BN66" s="6"/>
      <c r="BO66" s="181"/>
      <c r="BP66" s="119">
        <f t="shared" si="35"/>
        <v>0</v>
      </c>
      <c r="BQ66" s="2"/>
      <c r="BR66" s="2"/>
      <c r="BS66" s="7"/>
      <c r="BT66" s="6"/>
      <c r="BU66" s="181"/>
      <c r="BV66" s="119">
        <f t="shared" si="36"/>
        <v>0</v>
      </c>
      <c r="BW66" s="2"/>
      <c r="BX66" s="2"/>
      <c r="BY66" s="7"/>
      <c r="BZ66" s="6"/>
      <c r="CA66" s="181"/>
      <c r="CB66" s="119">
        <f t="shared" si="37"/>
        <v>0</v>
      </c>
      <c r="CC66" s="2"/>
      <c r="CD66" s="2"/>
      <c r="CE66" s="7"/>
      <c r="CF66" s="6"/>
      <c r="CG66" s="181"/>
      <c r="CH66" s="119">
        <f t="shared" si="38"/>
        <v>0</v>
      </c>
      <c r="CI66" s="2"/>
      <c r="CJ66" s="2"/>
      <c r="CK66" s="7"/>
      <c r="CL66" s="6"/>
      <c r="CM66" s="181"/>
      <c r="CN66" s="119">
        <f t="shared" si="39"/>
        <v>0</v>
      </c>
      <c r="CO66" s="2"/>
      <c r="CP66" s="2"/>
      <c r="CQ66" s="7"/>
      <c r="CR66" s="6"/>
      <c r="CS66" s="181"/>
      <c r="CT66" s="119">
        <f t="shared" si="20"/>
        <v>0</v>
      </c>
      <c r="CU66" s="2"/>
      <c r="CV66" s="2"/>
      <c r="CW66" s="7"/>
      <c r="CX66" s="6"/>
      <c r="CY66" s="181"/>
      <c r="CZ66" s="119">
        <f t="shared" si="21"/>
        <v>0</v>
      </c>
      <c r="DA66" s="2"/>
      <c r="DB66" s="2"/>
      <c r="DC66" s="7"/>
      <c r="DD66" s="6"/>
      <c r="DE66" s="181"/>
      <c r="DF66" s="119">
        <f t="shared" si="22"/>
        <v>0</v>
      </c>
      <c r="DG66" s="2"/>
      <c r="DH66" s="2"/>
      <c r="DI66" s="7"/>
      <c r="DJ66" s="6"/>
      <c r="DK66" s="181"/>
      <c r="DL66" s="119">
        <f t="shared" si="23"/>
        <v>0</v>
      </c>
      <c r="DM66" s="2"/>
      <c r="DN66" s="2"/>
      <c r="DO66" s="7"/>
      <c r="DP66" s="6"/>
      <c r="DQ66" s="181"/>
      <c r="DR66" s="119">
        <f t="shared" si="24"/>
        <v>0</v>
      </c>
      <c r="DS66" s="2"/>
      <c r="DT66" s="2"/>
      <c r="DU66" s="7"/>
    </row>
    <row r="67" spans="1:125" s="61" customFormat="1" ht="12.75" customHeight="1" x14ac:dyDescent="0.3">
      <c r="A67" s="152">
        <v>49</v>
      </c>
      <c r="B67" s="222"/>
      <c r="C67" s="204"/>
      <c r="D67" s="303">
        <f t="shared" si="40"/>
        <v>0</v>
      </c>
      <c r="E67" s="304"/>
      <c r="F67" s="6"/>
      <c r="G67" s="181"/>
      <c r="H67" s="119">
        <f t="shared" si="25"/>
        <v>0</v>
      </c>
      <c r="I67" s="2"/>
      <c r="J67" s="2"/>
      <c r="K67" s="7"/>
      <c r="L67" s="6"/>
      <c r="M67" s="181"/>
      <c r="N67" s="119">
        <f t="shared" si="26"/>
        <v>0</v>
      </c>
      <c r="O67" s="186"/>
      <c r="P67" s="186"/>
      <c r="Q67" s="188"/>
      <c r="R67" s="6"/>
      <c r="S67" s="181"/>
      <c r="T67" s="119">
        <f t="shared" si="27"/>
        <v>0</v>
      </c>
      <c r="U67" s="2"/>
      <c r="V67" s="2"/>
      <c r="W67" s="7"/>
      <c r="X67" s="6"/>
      <c r="Y67" s="181"/>
      <c r="Z67" s="119">
        <f t="shared" si="28"/>
        <v>0</v>
      </c>
      <c r="AA67" s="2"/>
      <c r="AB67" s="2"/>
      <c r="AC67" s="7"/>
      <c r="AD67" s="6"/>
      <c r="AE67" s="181"/>
      <c r="AF67" s="119">
        <f t="shared" si="29"/>
        <v>0</v>
      </c>
      <c r="AG67" s="2"/>
      <c r="AH67" s="2"/>
      <c r="AI67" s="7"/>
      <c r="AJ67" s="6"/>
      <c r="AK67" s="181"/>
      <c r="AL67" s="119">
        <f t="shared" si="30"/>
        <v>0</v>
      </c>
      <c r="AM67" s="2"/>
      <c r="AN67" s="2"/>
      <c r="AO67" s="7"/>
      <c r="AP67" s="6"/>
      <c r="AQ67" s="181"/>
      <c r="AR67" s="119">
        <f t="shared" si="31"/>
        <v>0</v>
      </c>
      <c r="AS67" s="2"/>
      <c r="AT67" s="2"/>
      <c r="AU67" s="7"/>
      <c r="AV67" s="6"/>
      <c r="AW67" s="181"/>
      <c r="AX67" s="119">
        <f t="shared" si="32"/>
        <v>0</v>
      </c>
      <c r="AY67" s="2"/>
      <c r="AZ67" s="2"/>
      <c r="BA67" s="7"/>
      <c r="BB67" s="6"/>
      <c r="BC67" s="181"/>
      <c r="BD67" s="119">
        <f t="shared" si="33"/>
        <v>0</v>
      </c>
      <c r="BE67" s="2"/>
      <c r="BF67" s="2"/>
      <c r="BG67" s="7"/>
      <c r="BH67" s="6"/>
      <c r="BI67" s="181"/>
      <c r="BJ67" s="119">
        <f t="shared" si="34"/>
        <v>0</v>
      </c>
      <c r="BK67" s="2"/>
      <c r="BL67" s="2"/>
      <c r="BM67" s="7"/>
      <c r="BN67" s="6"/>
      <c r="BO67" s="181"/>
      <c r="BP67" s="119">
        <f t="shared" si="35"/>
        <v>0</v>
      </c>
      <c r="BQ67" s="2"/>
      <c r="BR67" s="2"/>
      <c r="BS67" s="7"/>
      <c r="BT67" s="6"/>
      <c r="BU67" s="181"/>
      <c r="BV67" s="119">
        <f t="shared" si="36"/>
        <v>0</v>
      </c>
      <c r="BW67" s="2"/>
      <c r="BX67" s="2"/>
      <c r="BY67" s="7"/>
      <c r="BZ67" s="6"/>
      <c r="CA67" s="181"/>
      <c r="CB67" s="119">
        <f t="shared" si="37"/>
        <v>0</v>
      </c>
      <c r="CC67" s="2"/>
      <c r="CD67" s="2"/>
      <c r="CE67" s="7"/>
      <c r="CF67" s="6"/>
      <c r="CG67" s="181"/>
      <c r="CH67" s="119">
        <f t="shared" si="38"/>
        <v>0</v>
      </c>
      <c r="CI67" s="2"/>
      <c r="CJ67" s="2"/>
      <c r="CK67" s="7"/>
      <c r="CL67" s="6"/>
      <c r="CM67" s="181"/>
      <c r="CN67" s="119">
        <f t="shared" si="39"/>
        <v>0</v>
      </c>
      <c r="CO67" s="2"/>
      <c r="CP67" s="2"/>
      <c r="CQ67" s="7"/>
      <c r="CR67" s="6"/>
      <c r="CS67" s="181"/>
      <c r="CT67" s="119">
        <f t="shared" si="20"/>
        <v>0</v>
      </c>
      <c r="CU67" s="2"/>
      <c r="CV67" s="2"/>
      <c r="CW67" s="7"/>
      <c r="CX67" s="6"/>
      <c r="CY67" s="181"/>
      <c r="CZ67" s="119">
        <f t="shared" si="21"/>
        <v>0</v>
      </c>
      <c r="DA67" s="2"/>
      <c r="DB67" s="2"/>
      <c r="DC67" s="7"/>
      <c r="DD67" s="6"/>
      <c r="DE67" s="181"/>
      <c r="DF67" s="119">
        <f t="shared" si="22"/>
        <v>0</v>
      </c>
      <c r="DG67" s="2"/>
      <c r="DH67" s="2"/>
      <c r="DI67" s="7"/>
      <c r="DJ67" s="6"/>
      <c r="DK67" s="181"/>
      <c r="DL67" s="119">
        <f t="shared" si="23"/>
        <v>0</v>
      </c>
      <c r="DM67" s="2"/>
      <c r="DN67" s="2"/>
      <c r="DO67" s="7"/>
      <c r="DP67" s="6"/>
      <c r="DQ67" s="181"/>
      <c r="DR67" s="119">
        <f t="shared" si="24"/>
        <v>0</v>
      </c>
      <c r="DS67" s="2"/>
      <c r="DT67" s="2"/>
      <c r="DU67" s="7"/>
    </row>
    <row r="68" spans="1:125" s="61" customFormat="1" ht="12.75" customHeight="1" x14ac:dyDescent="0.3">
      <c r="A68" s="152">
        <v>50</v>
      </c>
      <c r="B68" s="222"/>
      <c r="C68" s="204"/>
      <c r="D68" s="303">
        <f t="shared" si="40"/>
        <v>0</v>
      </c>
      <c r="E68" s="304"/>
      <c r="F68" s="6"/>
      <c r="G68" s="181"/>
      <c r="H68" s="119">
        <f t="shared" si="25"/>
        <v>0</v>
      </c>
      <c r="I68" s="2"/>
      <c r="J68" s="2"/>
      <c r="K68" s="7"/>
      <c r="L68" s="6"/>
      <c r="M68" s="181"/>
      <c r="N68" s="119">
        <f t="shared" si="26"/>
        <v>0</v>
      </c>
      <c r="O68" s="186"/>
      <c r="P68" s="186"/>
      <c r="Q68" s="188"/>
      <c r="R68" s="6"/>
      <c r="S68" s="181"/>
      <c r="T68" s="119">
        <f t="shared" si="27"/>
        <v>0</v>
      </c>
      <c r="U68" s="2"/>
      <c r="V68" s="2"/>
      <c r="W68" s="7"/>
      <c r="X68" s="6"/>
      <c r="Y68" s="181"/>
      <c r="Z68" s="119">
        <f t="shared" si="28"/>
        <v>0</v>
      </c>
      <c r="AA68" s="2"/>
      <c r="AB68" s="2"/>
      <c r="AC68" s="7"/>
      <c r="AD68" s="6"/>
      <c r="AE68" s="181"/>
      <c r="AF68" s="119">
        <f t="shared" si="29"/>
        <v>0</v>
      </c>
      <c r="AG68" s="2"/>
      <c r="AH68" s="2"/>
      <c r="AI68" s="7"/>
      <c r="AJ68" s="6"/>
      <c r="AK68" s="181"/>
      <c r="AL68" s="119">
        <f t="shared" si="30"/>
        <v>0</v>
      </c>
      <c r="AM68" s="2"/>
      <c r="AN68" s="2"/>
      <c r="AO68" s="7"/>
      <c r="AP68" s="6"/>
      <c r="AQ68" s="181"/>
      <c r="AR68" s="119">
        <f t="shared" si="31"/>
        <v>0</v>
      </c>
      <c r="AS68" s="2"/>
      <c r="AT68" s="2"/>
      <c r="AU68" s="7"/>
      <c r="AV68" s="6"/>
      <c r="AW68" s="181"/>
      <c r="AX68" s="119">
        <f t="shared" si="32"/>
        <v>0</v>
      </c>
      <c r="AY68" s="2"/>
      <c r="AZ68" s="2"/>
      <c r="BA68" s="7"/>
      <c r="BB68" s="6"/>
      <c r="BC68" s="181"/>
      <c r="BD68" s="119">
        <f t="shared" si="33"/>
        <v>0</v>
      </c>
      <c r="BE68" s="2"/>
      <c r="BF68" s="2"/>
      <c r="BG68" s="7"/>
      <c r="BH68" s="6"/>
      <c r="BI68" s="181"/>
      <c r="BJ68" s="119">
        <f t="shared" si="34"/>
        <v>0</v>
      </c>
      <c r="BK68" s="2"/>
      <c r="BL68" s="2"/>
      <c r="BM68" s="7"/>
      <c r="BN68" s="6"/>
      <c r="BO68" s="181"/>
      <c r="BP68" s="119">
        <f t="shared" si="35"/>
        <v>0</v>
      </c>
      <c r="BQ68" s="2"/>
      <c r="BR68" s="2"/>
      <c r="BS68" s="7"/>
      <c r="BT68" s="6"/>
      <c r="BU68" s="181"/>
      <c r="BV68" s="119">
        <f t="shared" si="36"/>
        <v>0</v>
      </c>
      <c r="BW68" s="2"/>
      <c r="BX68" s="2"/>
      <c r="BY68" s="7"/>
      <c r="BZ68" s="6"/>
      <c r="CA68" s="181"/>
      <c r="CB68" s="119">
        <f t="shared" si="37"/>
        <v>0</v>
      </c>
      <c r="CC68" s="2"/>
      <c r="CD68" s="2"/>
      <c r="CE68" s="7"/>
      <c r="CF68" s="6"/>
      <c r="CG68" s="181"/>
      <c r="CH68" s="119">
        <f t="shared" si="38"/>
        <v>0</v>
      </c>
      <c r="CI68" s="2"/>
      <c r="CJ68" s="2"/>
      <c r="CK68" s="7"/>
      <c r="CL68" s="6"/>
      <c r="CM68" s="181"/>
      <c r="CN68" s="119">
        <f t="shared" si="39"/>
        <v>0</v>
      </c>
      <c r="CO68" s="2"/>
      <c r="CP68" s="2"/>
      <c r="CQ68" s="7"/>
      <c r="CR68" s="6"/>
      <c r="CS68" s="181"/>
      <c r="CT68" s="119">
        <f t="shared" si="20"/>
        <v>0</v>
      </c>
      <c r="CU68" s="2"/>
      <c r="CV68" s="2"/>
      <c r="CW68" s="7"/>
      <c r="CX68" s="6"/>
      <c r="CY68" s="181"/>
      <c r="CZ68" s="119">
        <f t="shared" si="21"/>
        <v>0</v>
      </c>
      <c r="DA68" s="2"/>
      <c r="DB68" s="2"/>
      <c r="DC68" s="7"/>
      <c r="DD68" s="6"/>
      <c r="DE68" s="181"/>
      <c r="DF68" s="119">
        <f t="shared" si="22"/>
        <v>0</v>
      </c>
      <c r="DG68" s="2"/>
      <c r="DH68" s="2"/>
      <c r="DI68" s="7"/>
      <c r="DJ68" s="6"/>
      <c r="DK68" s="181"/>
      <c r="DL68" s="119">
        <f t="shared" si="23"/>
        <v>0</v>
      </c>
      <c r="DM68" s="2"/>
      <c r="DN68" s="2"/>
      <c r="DO68" s="7"/>
      <c r="DP68" s="6"/>
      <c r="DQ68" s="181"/>
      <c r="DR68" s="119">
        <f t="shared" si="24"/>
        <v>0</v>
      </c>
      <c r="DS68" s="2"/>
      <c r="DT68" s="2"/>
      <c r="DU68" s="7"/>
    </row>
    <row r="69" spans="1:125" s="61" customFormat="1" ht="12.75" customHeight="1" x14ac:dyDescent="0.3">
      <c r="A69" s="152">
        <v>51</v>
      </c>
      <c r="B69" s="222"/>
      <c r="C69" s="204"/>
      <c r="D69" s="303">
        <f t="shared" si="40"/>
        <v>0</v>
      </c>
      <c r="E69" s="304"/>
      <c r="F69" s="6"/>
      <c r="G69" s="181"/>
      <c r="H69" s="119">
        <f t="shared" si="25"/>
        <v>0</v>
      </c>
      <c r="I69" s="2"/>
      <c r="J69" s="2"/>
      <c r="K69" s="7"/>
      <c r="L69" s="6"/>
      <c r="M69" s="181"/>
      <c r="N69" s="119">
        <f t="shared" si="26"/>
        <v>0</v>
      </c>
      <c r="O69" s="186"/>
      <c r="P69" s="186"/>
      <c r="Q69" s="188"/>
      <c r="R69" s="6"/>
      <c r="S69" s="181"/>
      <c r="T69" s="119">
        <f t="shared" si="27"/>
        <v>0</v>
      </c>
      <c r="U69" s="2"/>
      <c r="V69" s="2"/>
      <c r="W69" s="7"/>
      <c r="X69" s="6"/>
      <c r="Y69" s="181"/>
      <c r="Z69" s="119">
        <f t="shared" si="28"/>
        <v>0</v>
      </c>
      <c r="AA69" s="2"/>
      <c r="AB69" s="2"/>
      <c r="AC69" s="7"/>
      <c r="AD69" s="6"/>
      <c r="AE69" s="181"/>
      <c r="AF69" s="119">
        <f t="shared" si="29"/>
        <v>0</v>
      </c>
      <c r="AG69" s="2"/>
      <c r="AH69" s="2"/>
      <c r="AI69" s="7"/>
      <c r="AJ69" s="6"/>
      <c r="AK69" s="181"/>
      <c r="AL69" s="119">
        <f t="shared" si="30"/>
        <v>0</v>
      </c>
      <c r="AM69" s="2"/>
      <c r="AN69" s="2"/>
      <c r="AO69" s="7"/>
      <c r="AP69" s="6"/>
      <c r="AQ69" s="181"/>
      <c r="AR69" s="119">
        <f t="shared" si="31"/>
        <v>0</v>
      </c>
      <c r="AS69" s="2"/>
      <c r="AT69" s="2"/>
      <c r="AU69" s="7"/>
      <c r="AV69" s="6"/>
      <c r="AW69" s="181"/>
      <c r="AX69" s="119">
        <f t="shared" si="32"/>
        <v>0</v>
      </c>
      <c r="AY69" s="2"/>
      <c r="AZ69" s="2"/>
      <c r="BA69" s="7"/>
      <c r="BB69" s="6"/>
      <c r="BC69" s="181"/>
      <c r="BD69" s="119">
        <f t="shared" si="33"/>
        <v>0</v>
      </c>
      <c r="BE69" s="2"/>
      <c r="BF69" s="2"/>
      <c r="BG69" s="7"/>
      <c r="BH69" s="6"/>
      <c r="BI69" s="181"/>
      <c r="BJ69" s="119">
        <f t="shared" si="34"/>
        <v>0</v>
      </c>
      <c r="BK69" s="2"/>
      <c r="BL69" s="2"/>
      <c r="BM69" s="7"/>
      <c r="BN69" s="6"/>
      <c r="BO69" s="181"/>
      <c r="BP69" s="119">
        <f t="shared" si="35"/>
        <v>0</v>
      </c>
      <c r="BQ69" s="2"/>
      <c r="BR69" s="2"/>
      <c r="BS69" s="7"/>
      <c r="BT69" s="6"/>
      <c r="BU69" s="181"/>
      <c r="BV69" s="119">
        <f t="shared" si="36"/>
        <v>0</v>
      </c>
      <c r="BW69" s="2"/>
      <c r="BX69" s="2"/>
      <c r="BY69" s="7"/>
      <c r="BZ69" s="6"/>
      <c r="CA69" s="181"/>
      <c r="CB69" s="119">
        <f t="shared" si="37"/>
        <v>0</v>
      </c>
      <c r="CC69" s="2"/>
      <c r="CD69" s="2"/>
      <c r="CE69" s="7"/>
      <c r="CF69" s="6"/>
      <c r="CG69" s="181"/>
      <c r="CH69" s="119">
        <f t="shared" si="38"/>
        <v>0</v>
      </c>
      <c r="CI69" s="2"/>
      <c r="CJ69" s="2"/>
      <c r="CK69" s="7"/>
      <c r="CL69" s="6"/>
      <c r="CM69" s="181"/>
      <c r="CN69" s="119">
        <f t="shared" si="39"/>
        <v>0</v>
      </c>
      <c r="CO69" s="2"/>
      <c r="CP69" s="2"/>
      <c r="CQ69" s="7"/>
      <c r="CR69" s="6"/>
      <c r="CS69" s="181"/>
      <c r="CT69" s="119">
        <f t="shared" si="20"/>
        <v>0</v>
      </c>
      <c r="CU69" s="2"/>
      <c r="CV69" s="2"/>
      <c r="CW69" s="7"/>
      <c r="CX69" s="6"/>
      <c r="CY69" s="181"/>
      <c r="CZ69" s="119">
        <f t="shared" si="21"/>
        <v>0</v>
      </c>
      <c r="DA69" s="2"/>
      <c r="DB69" s="2"/>
      <c r="DC69" s="7"/>
      <c r="DD69" s="6"/>
      <c r="DE69" s="181"/>
      <c r="DF69" s="119">
        <f t="shared" si="22"/>
        <v>0</v>
      </c>
      <c r="DG69" s="2"/>
      <c r="DH69" s="2"/>
      <c r="DI69" s="7"/>
      <c r="DJ69" s="6"/>
      <c r="DK69" s="181"/>
      <c r="DL69" s="119">
        <f t="shared" si="23"/>
        <v>0</v>
      </c>
      <c r="DM69" s="2"/>
      <c r="DN69" s="2"/>
      <c r="DO69" s="7"/>
      <c r="DP69" s="6"/>
      <c r="DQ69" s="181"/>
      <c r="DR69" s="119">
        <f t="shared" si="24"/>
        <v>0</v>
      </c>
      <c r="DS69" s="2"/>
      <c r="DT69" s="2"/>
      <c r="DU69" s="7"/>
    </row>
    <row r="70" spans="1:125" s="61" customFormat="1" ht="12.75" customHeight="1" x14ac:dyDescent="0.3">
      <c r="A70" s="152">
        <v>52</v>
      </c>
      <c r="B70" s="222"/>
      <c r="C70" s="204"/>
      <c r="D70" s="303">
        <f t="shared" si="40"/>
        <v>0</v>
      </c>
      <c r="E70" s="304"/>
      <c r="F70" s="6"/>
      <c r="G70" s="181"/>
      <c r="H70" s="119">
        <f t="shared" si="25"/>
        <v>0</v>
      </c>
      <c r="I70" s="2"/>
      <c r="J70" s="2"/>
      <c r="K70" s="7"/>
      <c r="L70" s="6"/>
      <c r="M70" s="181"/>
      <c r="N70" s="119">
        <f t="shared" si="26"/>
        <v>0</v>
      </c>
      <c r="O70" s="186"/>
      <c r="P70" s="186"/>
      <c r="Q70" s="188"/>
      <c r="R70" s="6"/>
      <c r="S70" s="181"/>
      <c r="T70" s="119">
        <f t="shared" si="27"/>
        <v>0</v>
      </c>
      <c r="U70" s="2"/>
      <c r="V70" s="2"/>
      <c r="W70" s="7"/>
      <c r="X70" s="6"/>
      <c r="Y70" s="181"/>
      <c r="Z70" s="119">
        <f t="shared" si="28"/>
        <v>0</v>
      </c>
      <c r="AA70" s="2"/>
      <c r="AB70" s="2"/>
      <c r="AC70" s="7"/>
      <c r="AD70" s="6"/>
      <c r="AE70" s="181"/>
      <c r="AF70" s="119">
        <f t="shared" si="29"/>
        <v>0</v>
      </c>
      <c r="AG70" s="2"/>
      <c r="AH70" s="2"/>
      <c r="AI70" s="7"/>
      <c r="AJ70" s="6"/>
      <c r="AK70" s="181"/>
      <c r="AL70" s="119">
        <f t="shared" si="30"/>
        <v>0</v>
      </c>
      <c r="AM70" s="2"/>
      <c r="AN70" s="2"/>
      <c r="AO70" s="7"/>
      <c r="AP70" s="6"/>
      <c r="AQ70" s="181"/>
      <c r="AR70" s="119">
        <f t="shared" si="31"/>
        <v>0</v>
      </c>
      <c r="AS70" s="2"/>
      <c r="AT70" s="2"/>
      <c r="AU70" s="7"/>
      <c r="AV70" s="6"/>
      <c r="AW70" s="181"/>
      <c r="AX70" s="119">
        <f t="shared" si="32"/>
        <v>0</v>
      </c>
      <c r="AY70" s="2"/>
      <c r="AZ70" s="2"/>
      <c r="BA70" s="7"/>
      <c r="BB70" s="6"/>
      <c r="BC70" s="181"/>
      <c r="BD70" s="119">
        <f t="shared" si="33"/>
        <v>0</v>
      </c>
      <c r="BE70" s="2"/>
      <c r="BF70" s="2"/>
      <c r="BG70" s="7"/>
      <c r="BH70" s="6"/>
      <c r="BI70" s="181"/>
      <c r="BJ70" s="119">
        <f t="shared" si="34"/>
        <v>0</v>
      </c>
      <c r="BK70" s="2"/>
      <c r="BL70" s="2"/>
      <c r="BM70" s="7"/>
      <c r="BN70" s="6"/>
      <c r="BO70" s="181"/>
      <c r="BP70" s="119">
        <f t="shared" si="35"/>
        <v>0</v>
      </c>
      <c r="BQ70" s="2"/>
      <c r="BR70" s="2"/>
      <c r="BS70" s="7"/>
      <c r="BT70" s="6"/>
      <c r="BU70" s="181"/>
      <c r="BV70" s="119">
        <f t="shared" si="36"/>
        <v>0</v>
      </c>
      <c r="BW70" s="2"/>
      <c r="BX70" s="2"/>
      <c r="BY70" s="7"/>
      <c r="BZ70" s="6"/>
      <c r="CA70" s="181"/>
      <c r="CB70" s="119">
        <f t="shared" si="37"/>
        <v>0</v>
      </c>
      <c r="CC70" s="2"/>
      <c r="CD70" s="2"/>
      <c r="CE70" s="7"/>
      <c r="CF70" s="6"/>
      <c r="CG70" s="181"/>
      <c r="CH70" s="119">
        <f t="shared" si="38"/>
        <v>0</v>
      </c>
      <c r="CI70" s="2"/>
      <c r="CJ70" s="2"/>
      <c r="CK70" s="7"/>
      <c r="CL70" s="6"/>
      <c r="CM70" s="181"/>
      <c r="CN70" s="119">
        <f t="shared" si="39"/>
        <v>0</v>
      </c>
      <c r="CO70" s="2"/>
      <c r="CP70" s="2"/>
      <c r="CQ70" s="7"/>
      <c r="CR70" s="6"/>
      <c r="CS70" s="181"/>
      <c r="CT70" s="119">
        <f t="shared" si="20"/>
        <v>0</v>
      </c>
      <c r="CU70" s="2"/>
      <c r="CV70" s="2"/>
      <c r="CW70" s="7"/>
      <c r="CX70" s="6"/>
      <c r="CY70" s="181"/>
      <c r="CZ70" s="119">
        <f t="shared" si="21"/>
        <v>0</v>
      </c>
      <c r="DA70" s="2"/>
      <c r="DB70" s="2"/>
      <c r="DC70" s="7"/>
      <c r="DD70" s="6"/>
      <c r="DE70" s="181"/>
      <c r="DF70" s="119">
        <f t="shared" si="22"/>
        <v>0</v>
      </c>
      <c r="DG70" s="2"/>
      <c r="DH70" s="2"/>
      <c r="DI70" s="7"/>
      <c r="DJ70" s="6"/>
      <c r="DK70" s="181"/>
      <c r="DL70" s="119">
        <f t="shared" si="23"/>
        <v>0</v>
      </c>
      <c r="DM70" s="2"/>
      <c r="DN70" s="2"/>
      <c r="DO70" s="7"/>
      <c r="DP70" s="6"/>
      <c r="DQ70" s="181"/>
      <c r="DR70" s="119">
        <f t="shared" si="24"/>
        <v>0</v>
      </c>
      <c r="DS70" s="2"/>
      <c r="DT70" s="2"/>
      <c r="DU70" s="7"/>
    </row>
    <row r="71" spans="1:125" s="61" customFormat="1" ht="12.75" customHeight="1" x14ac:dyDescent="0.3">
      <c r="A71" s="152">
        <v>53</v>
      </c>
      <c r="B71" s="222"/>
      <c r="C71" s="204"/>
      <c r="D71" s="303">
        <f t="shared" si="40"/>
        <v>0</v>
      </c>
      <c r="E71" s="304"/>
      <c r="F71" s="6"/>
      <c r="G71" s="181"/>
      <c r="H71" s="119">
        <f t="shared" si="25"/>
        <v>0</v>
      </c>
      <c r="I71" s="2"/>
      <c r="J71" s="2"/>
      <c r="K71" s="7"/>
      <c r="L71" s="6"/>
      <c r="M71" s="181"/>
      <c r="N71" s="119">
        <f t="shared" si="26"/>
        <v>0</v>
      </c>
      <c r="O71" s="186"/>
      <c r="P71" s="186"/>
      <c r="Q71" s="188"/>
      <c r="R71" s="6"/>
      <c r="S71" s="181"/>
      <c r="T71" s="119">
        <f t="shared" si="27"/>
        <v>0</v>
      </c>
      <c r="U71" s="2"/>
      <c r="V71" s="2"/>
      <c r="W71" s="7"/>
      <c r="X71" s="6"/>
      <c r="Y71" s="181"/>
      <c r="Z71" s="119">
        <f t="shared" si="28"/>
        <v>0</v>
      </c>
      <c r="AA71" s="2"/>
      <c r="AB71" s="2"/>
      <c r="AC71" s="7"/>
      <c r="AD71" s="6"/>
      <c r="AE71" s="181"/>
      <c r="AF71" s="119">
        <f t="shared" si="29"/>
        <v>0</v>
      </c>
      <c r="AG71" s="2"/>
      <c r="AH71" s="2"/>
      <c r="AI71" s="7"/>
      <c r="AJ71" s="6"/>
      <c r="AK71" s="181"/>
      <c r="AL71" s="119">
        <f t="shared" si="30"/>
        <v>0</v>
      </c>
      <c r="AM71" s="2"/>
      <c r="AN71" s="2"/>
      <c r="AO71" s="7"/>
      <c r="AP71" s="6"/>
      <c r="AQ71" s="181"/>
      <c r="AR71" s="119">
        <f t="shared" si="31"/>
        <v>0</v>
      </c>
      <c r="AS71" s="2"/>
      <c r="AT71" s="2"/>
      <c r="AU71" s="7"/>
      <c r="AV71" s="6"/>
      <c r="AW71" s="181"/>
      <c r="AX71" s="119">
        <f t="shared" si="32"/>
        <v>0</v>
      </c>
      <c r="AY71" s="2"/>
      <c r="AZ71" s="2"/>
      <c r="BA71" s="7"/>
      <c r="BB71" s="6"/>
      <c r="BC71" s="181"/>
      <c r="BD71" s="119">
        <f t="shared" si="33"/>
        <v>0</v>
      </c>
      <c r="BE71" s="2"/>
      <c r="BF71" s="2"/>
      <c r="BG71" s="7"/>
      <c r="BH71" s="6"/>
      <c r="BI71" s="181"/>
      <c r="BJ71" s="119">
        <f t="shared" si="34"/>
        <v>0</v>
      </c>
      <c r="BK71" s="2"/>
      <c r="BL71" s="2"/>
      <c r="BM71" s="7"/>
      <c r="BN71" s="6"/>
      <c r="BO71" s="181"/>
      <c r="BP71" s="119">
        <f t="shared" si="35"/>
        <v>0</v>
      </c>
      <c r="BQ71" s="2"/>
      <c r="BR71" s="2"/>
      <c r="BS71" s="7"/>
      <c r="BT71" s="6"/>
      <c r="BU71" s="181"/>
      <c r="BV71" s="119">
        <f t="shared" si="36"/>
        <v>0</v>
      </c>
      <c r="BW71" s="2"/>
      <c r="BX71" s="2"/>
      <c r="BY71" s="7"/>
      <c r="BZ71" s="6"/>
      <c r="CA71" s="181"/>
      <c r="CB71" s="119">
        <f t="shared" si="37"/>
        <v>0</v>
      </c>
      <c r="CC71" s="2"/>
      <c r="CD71" s="2"/>
      <c r="CE71" s="7"/>
      <c r="CF71" s="6"/>
      <c r="CG71" s="181"/>
      <c r="CH71" s="119">
        <f t="shared" si="38"/>
        <v>0</v>
      </c>
      <c r="CI71" s="2"/>
      <c r="CJ71" s="2"/>
      <c r="CK71" s="7"/>
      <c r="CL71" s="6"/>
      <c r="CM71" s="181"/>
      <c r="CN71" s="119">
        <f t="shared" si="39"/>
        <v>0</v>
      </c>
      <c r="CO71" s="2"/>
      <c r="CP71" s="2"/>
      <c r="CQ71" s="7"/>
      <c r="CR71" s="6"/>
      <c r="CS71" s="181"/>
      <c r="CT71" s="119">
        <f t="shared" si="20"/>
        <v>0</v>
      </c>
      <c r="CU71" s="2"/>
      <c r="CV71" s="2"/>
      <c r="CW71" s="7"/>
      <c r="CX71" s="6"/>
      <c r="CY71" s="181"/>
      <c r="CZ71" s="119">
        <f t="shared" si="21"/>
        <v>0</v>
      </c>
      <c r="DA71" s="2"/>
      <c r="DB71" s="2"/>
      <c r="DC71" s="7"/>
      <c r="DD71" s="6"/>
      <c r="DE71" s="181"/>
      <c r="DF71" s="119">
        <f t="shared" si="22"/>
        <v>0</v>
      </c>
      <c r="DG71" s="2"/>
      <c r="DH71" s="2"/>
      <c r="DI71" s="7"/>
      <c r="DJ71" s="6"/>
      <c r="DK71" s="181"/>
      <c r="DL71" s="119">
        <f t="shared" si="23"/>
        <v>0</v>
      </c>
      <c r="DM71" s="2"/>
      <c r="DN71" s="2"/>
      <c r="DO71" s="7"/>
      <c r="DP71" s="6"/>
      <c r="DQ71" s="181"/>
      <c r="DR71" s="119">
        <f t="shared" si="24"/>
        <v>0</v>
      </c>
      <c r="DS71" s="2"/>
      <c r="DT71" s="2"/>
      <c r="DU71" s="7"/>
    </row>
    <row r="72" spans="1:125" s="61" customFormat="1" ht="12.75" customHeight="1" x14ac:dyDescent="0.3">
      <c r="A72" s="152">
        <v>54</v>
      </c>
      <c r="B72" s="222"/>
      <c r="C72" s="204"/>
      <c r="D72" s="303">
        <f t="shared" si="40"/>
        <v>0</v>
      </c>
      <c r="E72" s="304"/>
      <c r="F72" s="6"/>
      <c r="G72" s="181"/>
      <c r="H72" s="119">
        <f t="shared" si="25"/>
        <v>0</v>
      </c>
      <c r="I72" s="2"/>
      <c r="J72" s="2"/>
      <c r="K72" s="7"/>
      <c r="L72" s="6"/>
      <c r="M72" s="181"/>
      <c r="N72" s="119">
        <f t="shared" si="26"/>
        <v>0</v>
      </c>
      <c r="O72" s="186"/>
      <c r="P72" s="186"/>
      <c r="Q72" s="188"/>
      <c r="R72" s="6"/>
      <c r="S72" s="181"/>
      <c r="T72" s="119">
        <f t="shared" si="27"/>
        <v>0</v>
      </c>
      <c r="U72" s="2"/>
      <c r="V72" s="2"/>
      <c r="W72" s="7"/>
      <c r="X72" s="6"/>
      <c r="Y72" s="181"/>
      <c r="Z72" s="119">
        <f t="shared" si="28"/>
        <v>0</v>
      </c>
      <c r="AA72" s="2"/>
      <c r="AB72" s="2"/>
      <c r="AC72" s="7"/>
      <c r="AD72" s="6"/>
      <c r="AE72" s="181"/>
      <c r="AF72" s="119">
        <f t="shared" si="29"/>
        <v>0</v>
      </c>
      <c r="AG72" s="2"/>
      <c r="AH72" s="2"/>
      <c r="AI72" s="7"/>
      <c r="AJ72" s="6"/>
      <c r="AK72" s="181"/>
      <c r="AL72" s="119">
        <f t="shared" si="30"/>
        <v>0</v>
      </c>
      <c r="AM72" s="2"/>
      <c r="AN72" s="2"/>
      <c r="AO72" s="7"/>
      <c r="AP72" s="6"/>
      <c r="AQ72" s="181"/>
      <c r="AR72" s="119">
        <f t="shared" si="31"/>
        <v>0</v>
      </c>
      <c r="AS72" s="2"/>
      <c r="AT72" s="2"/>
      <c r="AU72" s="7"/>
      <c r="AV72" s="6"/>
      <c r="AW72" s="181"/>
      <c r="AX72" s="119">
        <f t="shared" si="32"/>
        <v>0</v>
      </c>
      <c r="AY72" s="2"/>
      <c r="AZ72" s="2"/>
      <c r="BA72" s="7"/>
      <c r="BB72" s="6"/>
      <c r="BC72" s="181"/>
      <c r="BD72" s="119">
        <f t="shared" si="33"/>
        <v>0</v>
      </c>
      <c r="BE72" s="2"/>
      <c r="BF72" s="2"/>
      <c r="BG72" s="7"/>
      <c r="BH72" s="6"/>
      <c r="BI72" s="181"/>
      <c r="BJ72" s="119">
        <f t="shared" si="34"/>
        <v>0</v>
      </c>
      <c r="BK72" s="2"/>
      <c r="BL72" s="2"/>
      <c r="BM72" s="7"/>
      <c r="BN72" s="6"/>
      <c r="BO72" s="181"/>
      <c r="BP72" s="119">
        <f t="shared" si="35"/>
        <v>0</v>
      </c>
      <c r="BQ72" s="2"/>
      <c r="BR72" s="2"/>
      <c r="BS72" s="7"/>
      <c r="BT72" s="6"/>
      <c r="BU72" s="181"/>
      <c r="BV72" s="119">
        <f t="shared" si="36"/>
        <v>0</v>
      </c>
      <c r="BW72" s="2"/>
      <c r="BX72" s="2"/>
      <c r="BY72" s="7"/>
      <c r="BZ72" s="6"/>
      <c r="CA72" s="181"/>
      <c r="CB72" s="119">
        <f t="shared" si="37"/>
        <v>0</v>
      </c>
      <c r="CC72" s="2"/>
      <c r="CD72" s="2"/>
      <c r="CE72" s="7"/>
      <c r="CF72" s="6"/>
      <c r="CG72" s="181"/>
      <c r="CH72" s="119">
        <f t="shared" si="38"/>
        <v>0</v>
      </c>
      <c r="CI72" s="2"/>
      <c r="CJ72" s="2"/>
      <c r="CK72" s="7"/>
      <c r="CL72" s="6"/>
      <c r="CM72" s="181"/>
      <c r="CN72" s="119">
        <f t="shared" si="39"/>
        <v>0</v>
      </c>
      <c r="CO72" s="2"/>
      <c r="CP72" s="2"/>
      <c r="CQ72" s="7"/>
      <c r="CR72" s="6"/>
      <c r="CS72" s="181"/>
      <c r="CT72" s="119">
        <f t="shared" si="20"/>
        <v>0</v>
      </c>
      <c r="CU72" s="2"/>
      <c r="CV72" s="2"/>
      <c r="CW72" s="7"/>
      <c r="CX72" s="6"/>
      <c r="CY72" s="181"/>
      <c r="CZ72" s="119">
        <f t="shared" si="21"/>
        <v>0</v>
      </c>
      <c r="DA72" s="2"/>
      <c r="DB72" s="2"/>
      <c r="DC72" s="7"/>
      <c r="DD72" s="6"/>
      <c r="DE72" s="181"/>
      <c r="DF72" s="119">
        <f t="shared" si="22"/>
        <v>0</v>
      </c>
      <c r="DG72" s="2"/>
      <c r="DH72" s="2"/>
      <c r="DI72" s="7"/>
      <c r="DJ72" s="6"/>
      <c r="DK72" s="181"/>
      <c r="DL72" s="119">
        <f t="shared" si="23"/>
        <v>0</v>
      </c>
      <c r="DM72" s="2"/>
      <c r="DN72" s="2"/>
      <c r="DO72" s="7"/>
      <c r="DP72" s="6"/>
      <c r="DQ72" s="181"/>
      <c r="DR72" s="119">
        <f t="shared" si="24"/>
        <v>0</v>
      </c>
      <c r="DS72" s="2"/>
      <c r="DT72" s="2"/>
      <c r="DU72" s="7"/>
    </row>
    <row r="73" spans="1:125" s="61" customFormat="1" ht="12.75" customHeight="1" x14ac:dyDescent="0.3">
      <c r="A73" s="152">
        <v>55</v>
      </c>
      <c r="B73" s="222"/>
      <c r="C73" s="204"/>
      <c r="D73" s="303">
        <f t="shared" si="40"/>
        <v>0</v>
      </c>
      <c r="E73" s="304"/>
      <c r="F73" s="6"/>
      <c r="G73" s="181"/>
      <c r="H73" s="119">
        <f t="shared" si="25"/>
        <v>0</v>
      </c>
      <c r="I73" s="2"/>
      <c r="J73" s="2"/>
      <c r="K73" s="7"/>
      <c r="L73" s="6"/>
      <c r="M73" s="181"/>
      <c r="N73" s="119">
        <f t="shared" si="26"/>
        <v>0</v>
      </c>
      <c r="O73" s="186"/>
      <c r="P73" s="186"/>
      <c r="Q73" s="188"/>
      <c r="R73" s="6"/>
      <c r="S73" s="181"/>
      <c r="T73" s="119">
        <f t="shared" si="27"/>
        <v>0</v>
      </c>
      <c r="U73" s="2"/>
      <c r="V73" s="2"/>
      <c r="W73" s="7"/>
      <c r="X73" s="6"/>
      <c r="Y73" s="181"/>
      <c r="Z73" s="119">
        <f t="shared" si="28"/>
        <v>0</v>
      </c>
      <c r="AA73" s="2"/>
      <c r="AB73" s="2"/>
      <c r="AC73" s="7"/>
      <c r="AD73" s="6"/>
      <c r="AE73" s="181"/>
      <c r="AF73" s="119">
        <f t="shared" si="29"/>
        <v>0</v>
      </c>
      <c r="AG73" s="2"/>
      <c r="AH73" s="2"/>
      <c r="AI73" s="7"/>
      <c r="AJ73" s="6"/>
      <c r="AK73" s="181"/>
      <c r="AL73" s="119">
        <f t="shared" si="30"/>
        <v>0</v>
      </c>
      <c r="AM73" s="2"/>
      <c r="AN73" s="2"/>
      <c r="AO73" s="7"/>
      <c r="AP73" s="6"/>
      <c r="AQ73" s="181"/>
      <c r="AR73" s="119">
        <f t="shared" si="31"/>
        <v>0</v>
      </c>
      <c r="AS73" s="2"/>
      <c r="AT73" s="2"/>
      <c r="AU73" s="7"/>
      <c r="AV73" s="6"/>
      <c r="AW73" s="181"/>
      <c r="AX73" s="119">
        <f t="shared" si="32"/>
        <v>0</v>
      </c>
      <c r="AY73" s="2"/>
      <c r="AZ73" s="2"/>
      <c r="BA73" s="7"/>
      <c r="BB73" s="6"/>
      <c r="BC73" s="181"/>
      <c r="BD73" s="119">
        <f t="shared" si="33"/>
        <v>0</v>
      </c>
      <c r="BE73" s="2"/>
      <c r="BF73" s="2"/>
      <c r="BG73" s="7"/>
      <c r="BH73" s="6"/>
      <c r="BI73" s="181"/>
      <c r="BJ73" s="119">
        <f t="shared" si="34"/>
        <v>0</v>
      </c>
      <c r="BK73" s="2"/>
      <c r="BL73" s="2"/>
      <c r="BM73" s="7"/>
      <c r="BN73" s="6"/>
      <c r="BO73" s="181"/>
      <c r="BP73" s="119">
        <f t="shared" si="35"/>
        <v>0</v>
      </c>
      <c r="BQ73" s="2"/>
      <c r="BR73" s="2"/>
      <c r="BS73" s="7"/>
      <c r="BT73" s="6"/>
      <c r="BU73" s="181"/>
      <c r="BV73" s="119">
        <f t="shared" si="36"/>
        <v>0</v>
      </c>
      <c r="BW73" s="2"/>
      <c r="BX73" s="2"/>
      <c r="BY73" s="7"/>
      <c r="BZ73" s="6"/>
      <c r="CA73" s="181"/>
      <c r="CB73" s="119">
        <f t="shared" si="37"/>
        <v>0</v>
      </c>
      <c r="CC73" s="2"/>
      <c r="CD73" s="2"/>
      <c r="CE73" s="7"/>
      <c r="CF73" s="6"/>
      <c r="CG73" s="181"/>
      <c r="CH73" s="119">
        <f t="shared" si="38"/>
        <v>0</v>
      </c>
      <c r="CI73" s="2"/>
      <c r="CJ73" s="2"/>
      <c r="CK73" s="7"/>
      <c r="CL73" s="6"/>
      <c r="CM73" s="181"/>
      <c r="CN73" s="119">
        <f t="shared" si="39"/>
        <v>0</v>
      </c>
      <c r="CO73" s="2"/>
      <c r="CP73" s="2"/>
      <c r="CQ73" s="7"/>
      <c r="CR73" s="6"/>
      <c r="CS73" s="181"/>
      <c r="CT73" s="119">
        <f t="shared" si="20"/>
        <v>0</v>
      </c>
      <c r="CU73" s="2"/>
      <c r="CV73" s="2"/>
      <c r="CW73" s="7"/>
      <c r="CX73" s="6"/>
      <c r="CY73" s="181"/>
      <c r="CZ73" s="119">
        <f t="shared" si="21"/>
        <v>0</v>
      </c>
      <c r="DA73" s="2"/>
      <c r="DB73" s="2"/>
      <c r="DC73" s="7"/>
      <c r="DD73" s="6"/>
      <c r="DE73" s="181"/>
      <c r="DF73" s="119">
        <f t="shared" si="22"/>
        <v>0</v>
      </c>
      <c r="DG73" s="2"/>
      <c r="DH73" s="2"/>
      <c r="DI73" s="7"/>
      <c r="DJ73" s="6"/>
      <c r="DK73" s="181"/>
      <c r="DL73" s="119">
        <f t="shared" si="23"/>
        <v>0</v>
      </c>
      <c r="DM73" s="2"/>
      <c r="DN73" s="2"/>
      <c r="DO73" s="7"/>
      <c r="DP73" s="6"/>
      <c r="DQ73" s="181"/>
      <c r="DR73" s="119">
        <f t="shared" si="24"/>
        <v>0</v>
      </c>
      <c r="DS73" s="2"/>
      <c r="DT73" s="2"/>
      <c r="DU73" s="7"/>
    </row>
    <row r="74" spans="1:125" s="61" customFormat="1" ht="12.75" customHeight="1" x14ac:dyDescent="0.3">
      <c r="A74" s="152">
        <v>56</v>
      </c>
      <c r="B74" s="222"/>
      <c r="C74" s="204"/>
      <c r="D74" s="303">
        <f t="shared" si="40"/>
        <v>0</v>
      </c>
      <c r="E74" s="304"/>
      <c r="F74" s="6"/>
      <c r="G74" s="181"/>
      <c r="H74" s="119">
        <f t="shared" si="25"/>
        <v>0</v>
      </c>
      <c r="I74" s="2"/>
      <c r="J74" s="2"/>
      <c r="K74" s="7"/>
      <c r="L74" s="6"/>
      <c r="M74" s="181"/>
      <c r="N74" s="119">
        <f t="shared" si="26"/>
        <v>0</v>
      </c>
      <c r="O74" s="186"/>
      <c r="P74" s="186"/>
      <c r="Q74" s="188"/>
      <c r="R74" s="6"/>
      <c r="S74" s="181"/>
      <c r="T74" s="119">
        <f t="shared" si="27"/>
        <v>0</v>
      </c>
      <c r="U74" s="2"/>
      <c r="V74" s="2"/>
      <c r="W74" s="7"/>
      <c r="X74" s="6"/>
      <c r="Y74" s="181"/>
      <c r="Z74" s="119">
        <f t="shared" si="28"/>
        <v>0</v>
      </c>
      <c r="AA74" s="2"/>
      <c r="AB74" s="2"/>
      <c r="AC74" s="7"/>
      <c r="AD74" s="6"/>
      <c r="AE74" s="181"/>
      <c r="AF74" s="119">
        <f t="shared" si="29"/>
        <v>0</v>
      </c>
      <c r="AG74" s="2"/>
      <c r="AH74" s="2"/>
      <c r="AI74" s="7"/>
      <c r="AJ74" s="6"/>
      <c r="AK74" s="181"/>
      <c r="AL74" s="119">
        <f t="shared" si="30"/>
        <v>0</v>
      </c>
      <c r="AM74" s="2"/>
      <c r="AN74" s="2"/>
      <c r="AO74" s="7"/>
      <c r="AP74" s="6"/>
      <c r="AQ74" s="181"/>
      <c r="AR74" s="119">
        <f t="shared" si="31"/>
        <v>0</v>
      </c>
      <c r="AS74" s="2"/>
      <c r="AT74" s="2"/>
      <c r="AU74" s="7"/>
      <c r="AV74" s="6"/>
      <c r="AW74" s="181"/>
      <c r="AX74" s="119">
        <f t="shared" si="32"/>
        <v>0</v>
      </c>
      <c r="AY74" s="2"/>
      <c r="AZ74" s="2"/>
      <c r="BA74" s="7"/>
      <c r="BB74" s="6"/>
      <c r="BC74" s="181"/>
      <c r="BD74" s="119">
        <f t="shared" si="33"/>
        <v>0</v>
      </c>
      <c r="BE74" s="2"/>
      <c r="BF74" s="2"/>
      <c r="BG74" s="7"/>
      <c r="BH74" s="6"/>
      <c r="BI74" s="181"/>
      <c r="BJ74" s="119">
        <f t="shared" si="34"/>
        <v>0</v>
      </c>
      <c r="BK74" s="2"/>
      <c r="BL74" s="2"/>
      <c r="BM74" s="7"/>
      <c r="BN74" s="6"/>
      <c r="BO74" s="181"/>
      <c r="BP74" s="119">
        <f t="shared" si="35"/>
        <v>0</v>
      </c>
      <c r="BQ74" s="2"/>
      <c r="BR74" s="2"/>
      <c r="BS74" s="7"/>
      <c r="BT74" s="6"/>
      <c r="BU74" s="181"/>
      <c r="BV74" s="119">
        <f t="shared" si="36"/>
        <v>0</v>
      </c>
      <c r="BW74" s="2"/>
      <c r="BX74" s="2"/>
      <c r="BY74" s="7"/>
      <c r="BZ74" s="6"/>
      <c r="CA74" s="181"/>
      <c r="CB74" s="119">
        <f t="shared" si="37"/>
        <v>0</v>
      </c>
      <c r="CC74" s="2"/>
      <c r="CD74" s="2"/>
      <c r="CE74" s="7"/>
      <c r="CF74" s="6"/>
      <c r="CG74" s="181"/>
      <c r="CH74" s="119">
        <f t="shared" si="38"/>
        <v>0</v>
      </c>
      <c r="CI74" s="2"/>
      <c r="CJ74" s="2"/>
      <c r="CK74" s="7"/>
      <c r="CL74" s="6"/>
      <c r="CM74" s="181"/>
      <c r="CN74" s="119">
        <f t="shared" si="39"/>
        <v>0</v>
      </c>
      <c r="CO74" s="2"/>
      <c r="CP74" s="2"/>
      <c r="CQ74" s="7"/>
      <c r="CR74" s="6"/>
      <c r="CS74" s="181"/>
      <c r="CT74" s="119">
        <f t="shared" si="20"/>
        <v>0</v>
      </c>
      <c r="CU74" s="2"/>
      <c r="CV74" s="2"/>
      <c r="CW74" s="7"/>
      <c r="CX74" s="6"/>
      <c r="CY74" s="181"/>
      <c r="CZ74" s="119">
        <f t="shared" si="21"/>
        <v>0</v>
      </c>
      <c r="DA74" s="2"/>
      <c r="DB74" s="2"/>
      <c r="DC74" s="7"/>
      <c r="DD74" s="6"/>
      <c r="DE74" s="181"/>
      <c r="DF74" s="119">
        <f t="shared" si="22"/>
        <v>0</v>
      </c>
      <c r="DG74" s="2"/>
      <c r="DH74" s="2"/>
      <c r="DI74" s="7"/>
      <c r="DJ74" s="6"/>
      <c r="DK74" s="181"/>
      <c r="DL74" s="119">
        <f t="shared" si="23"/>
        <v>0</v>
      </c>
      <c r="DM74" s="2"/>
      <c r="DN74" s="2"/>
      <c r="DO74" s="7"/>
      <c r="DP74" s="6"/>
      <c r="DQ74" s="181"/>
      <c r="DR74" s="119">
        <f t="shared" si="24"/>
        <v>0</v>
      </c>
      <c r="DS74" s="2"/>
      <c r="DT74" s="2"/>
      <c r="DU74" s="7"/>
    </row>
    <row r="75" spans="1:125" s="61" customFormat="1" ht="12.75" customHeight="1" x14ac:dyDescent="0.3">
      <c r="A75" s="152">
        <v>57</v>
      </c>
      <c r="B75" s="222"/>
      <c r="C75" s="204"/>
      <c r="D75" s="303">
        <f t="shared" si="40"/>
        <v>0</v>
      </c>
      <c r="E75" s="304"/>
      <c r="F75" s="6"/>
      <c r="G75" s="181"/>
      <c r="H75" s="119">
        <f t="shared" si="25"/>
        <v>0</v>
      </c>
      <c r="I75" s="2"/>
      <c r="J75" s="2"/>
      <c r="K75" s="7"/>
      <c r="L75" s="6"/>
      <c r="M75" s="181"/>
      <c r="N75" s="119">
        <f t="shared" si="26"/>
        <v>0</v>
      </c>
      <c r="O75" s="186"/>
      <c r="P75" s="186"/>
      <c r="Q75" s="188"/>
      <c r="R75" s="6"/>
      <c r="S75" s="181"/>
      <c r="T75" s="119">
        <f t="shared" si="27"/>
        <v>0</v>
      </c>
      <c r="U75" s="2"/>
      <c r="V75" s="2"/>
      <c r="W75" s="7"/>
      <c r="X75" s="6"/>
      <c r="Y75" s="181"/>
      <c r="Z75" s="119">
        <f t="shared" si="28"/>
        <v>0</v>
      </c>
      <c r="AA75" s="2"/>
      <c r="AB75" s="2"/>
      <c r="AC75" s="7"/>
      <c r="AD75" s="6"/>
      <c r="AE75" s="181"/>
      <c r="AF75" s="119">
        <f t="shared" si="29"/>
        <v>0</v>
      </c>
      <c r="AG75" s="2"/>
      <c r="AH75" s="2"/>
      <c r="AI75" s="7"/>
      <c r="AJ75" s="6"/>
      <c r="AK75" s="181"/>
      <c r="AL75" s="119">
        <f t="shared" si="30"/>
        <v>0</v>
      </c>
      <c r="AM75" s="2"/>
      <c r="AN75" s="2"/>
      <c r="AO75" s="7"/>
      <c r="AP75" s="6"/>
      <c r="AQ75" s="181"/>
      <c r="AR75" s="119">
        <f t="shared" si="31"/>
        <v>0</v>
      </c>
      <c r="AS75" s="2"/>
      <c r="AT75" s="2"/>
      <c r="AU75" s="7"/>
      <c r="AV75" s="6"/>
      <c r="AW75" s="181"/>
      <c r="AX75" s="119">
        <f t="shared" si="32"/>
        <v>0</v>
      </c>
      <c r="AY75" s="2"/>
      <c r="AZ75" s="2"/>
      <c r="BA75" s="7"/>
      <c r="BB75" s="6"/>
      <c r="BC75" s="181"/>
      <c r="BD75" s="119">
        <f t="shared" si="33"/>
        <v>0</v>
      </c>
      <c r="BE75" s="2"/>
      <c r="BF75" s="2"/>
      <c r="BG75" s="7"/>
      <c r="BH75" s="6"/>
      <c r="BI75" s="181"/>
      <c r="BJ75" s="119">
        <f t="shared" si="34"/>
        <v>0</v>
      </c>
      <c r="BK75" s="2"/>
      <c r="BL75" s="2"/>
      <c r="BM75" s="7"/>
      <c r="BN75" s="6"/>
      <c r="BO75" s="181"/>
      <c r="BP75" s="119">
        <f t="shared" si="35"/>
        <v>0</v>
      </c>
      <c r="BQ75" s="2"/>
      <c r="BR75" s="2"/>
      <c r="BS75" s="7"/>
      <c r="BT75" s="6"/>
      <c r="BU75" s="181"/>
      <c r="BV75" s="119">
        <f t="shared" si="36"/>
        <v>0</v>
      </c>
      <c r="BW75" s="2"/>
      <c r="BX75" s="2"/>
      <c r="BY75" s="7"/>
      <c r="BZ75" s="6"/>
      <c r="CA75" s="181"/>
      <c r="CB75" s="119">
        <f t="shared" si="37"/>
        <v>0</v>
      </c>
      <c r="CC75" s="2"/>
      <c r="CD75" s="2"/>
      <c r="CE75" s="7"/>
      <c r="CF75" s="6"/>
      <c r="CG75" s="181"/>
      <c r="CH75" s="119">
        <f t="shared" si="38"/>
        <v>0</v>
      </c>
      <c r="CI75" s="2"/>
      <c r="CJ75" s="2"/>
      <c r="CK75" s="7"/>
      <c r="CL75" s="6"/>
      <c r="CM75" s="181"/>
      <c r="CN75" s="119">
        <f t="shared" si="39"/>
        <v>0</v>
      </c>
      <c r="CO75" s="2"/>
      <c r="CP75" s="2"/>
      <c r="CQ75" s="7"/>
      <c r="CR75" s="6"/>
      <c r="CS75" s="181"/>
      <c r="CT75" s="119">
        <f t="shared" si="20"/>
        <v>0</v>
      </c>
      <c r="CU75" s="2"/>
      <c r="CV75" s="2"/>
      <c r="CW75" s="7"/>
      <c r="CX75" s="6"/>
      <c r="CY75" s="181"/>
      <c r="CZ75" s="119">
        <f t="shared" si="21"/>
        <v>0</v>
      </c>
      <c r="DA75" s="2"/>
      <c r="DB75" s="2"/>
      <c r="DC75" s="7"/>
      <c r="DD75" s="6"/>
      <c r="DE75" s="181"/>
      <c r="DF75" s="119">
        <f t="shared" si="22"/>
        <v>0</v>
      </c>
      <c r="DG75" s="2"/>
      <c r="DH75" s="2"/>
      <c r="DI75" s="7"/>
      <c r="DJ75" s="6"/>
      <c r="DK75" s="181"/>
      <c r="DL75" s="119">
        <f t="shared" si="23"/>
        <v>0</v>
      </c>
      <c r="DM75" s="2"/>
      <c r="DN75" s="2"/>
      <c r="DO75" s="7"/>
      <c r="DP75" s="6"/>
      <c r="DQ75" s="181"/>
      <c r="DR75" s="119">
        <f t="shared" si="24"/>
        <v>0</v>
      </c>
      <c r="DS75" s="2"/>
      <c r="DT75" s="2"/>
      <c r="DU75" s="7"/>
    </row>
    <row r="76" spans="1:125" s="61" customFormat="1" ht="12.75" customHeight="1" x14ac:dyDescent="0.3">
      <c r="A76" s="152">
        <v>58</v>
      </c>
      <c r="B76" s="222"/>
      <c r="C76" s="204"/>
      <c r="D76" s="303">
        <f t="shared" si="40"/>
        <v>0</v>
      </c>
      <c r="E76" s="304"/>
      <c r="F76" s="6"/>
      <c r="G76" s="181"/>
      <c r="H76" s="119">
        <f t="shared" si="25"/>
        <v>0</v>
      </c>
      <c r="I76" s="2"/>
      <c r="J76" s="2"/>
      <c r="K76" s="7"/>
      <c r="L76" s="6"/>
      <c r="M76" s="181"/>
      <c r="N76" s="119">
        <f t="shared" si="26"/>
        <v>0</v>
      </c>
      <c r="O76" s="186"/>
      <c r="P76" s="186"/>
      <c r="Q76" s="188"/>
      <c r="R76" s="6"/>
      <c r="S76" s="181"/>
      <c r="T76" s="119">
        <f t="shared" si="27"/>
        <v>0</v>
      </c>
      <c r="U76" s="2"/>
      <c r="V76" s="2"/>
      <c r="W76" s="7"/>
      <c r="X76" s="6"/>
      <c r="Y76" s="181"/>
      <c r="Z76" s="119">
        <f t="shared" si="28"/>
        <v>0</v>
      </c>
      <c r="AA76" s="2"/>
      <c r="AB76" s="2"/>
      <c r="AC76" s="7"/>
      <c r="AD76" s="6"/>
      <c r="AE76" s="181"/>
      <c r="AF76" s="119">
        <f t="shared" si="29"/>
        <v>0</v>
      </c>
      <c r="AG76" s="2"/>
      <c r="AH76" s="2"/>
      <c r="AI76" s="7"/>
      <c r="AJ76" s="6"/>
      <c r="AK76" s="181"/>
      <c r="AL76" s="119">
        <f t="shared" si="30"/>
        <v>0</v>
      </c>
      <c r="AM76" s="2"/>
      <c r="AN76" s="2"/>
      <c r="AO76" s="7"/>
      <c r="AP76" s="6"/>
      <c r="AQ76" s="181"/>
      <c r="AR76" s="119">
        <f t="shared" si="31"/>
        <v>0</v>
      </c>
      <c r="AS76" s="2"/>
      <c r="AT76" s="2"/>
      <c r="AU76" s="7"/>
      <c r="AV76" s="6"/>
      <c r="AW76" s="181"/>
      <c r="AX76" s="119">
        <f t="shared" si="32"/>
        <v>0</v>
      </c>
      <c r="AY76" s="2"/>
      <c r="AZ76" s="2"/>
      <c r="BA76" s="7"/>
      <c r="BB76" s="6"/>
      <c r="BC76" s="181"/>
      <c r="BD76" s="119">
        <f t="shared" si="33"/>
        <v>0</v>
      </c>
      <c r="BE76" s="2"/>
      <c r="BF76" s="2"/>
      <c r="BG76" s="7"/>
      <c r="BH76" s="6"/>
      <c r="BI76" s="181"/>
      <c r="BJ76" s="119">
        <f t="shared" si="34"/>
        <v>0</v>
      </c>
      <c r="BK76" s="2"/>
      <c r="BL76" s="2"/>
      <c r="BM76" s="7"/>
      <c r="BN76" s="6"/>
      <c r="BO76" s="181"/>
      <c r="BP76" s="119">
        <f t="shared" si="35"/>
        <v>0</v>
      </c>
      <c r="BQ76" s="2"/>
      <c r="BR76" s="2"/>
      <c r="BS76" s="7"/>
      <c r="BT76" s="6"/>
      <c r="BU76" s="181"/>
      <c r="BV76" s="119">
        <f t="shared" si="36"/>
        <v>0</v>
      </c>
      <c r="BW76" s="2"/>
      <c r="BX76" s="2"/>
      <c r="BY76" s="7"/>
      <c r="BZ76" s="6"/>
      <c r="CA76" s="181"/>
      <c r="CB76" s="119">
        <f t="shared" si="37"/>
        <v>0</v>
      </c>
      <c r="CC76" s="2"/>
      <c r="CD76" s="2"/>
      <c r="CE76" s="7"/>
      <c r="CF76" s="6"/>
      <c r="CG76" s="181"/>
      <c r="CH76" s="119">
        <f t="shared" si="38"/>
        <v>0</v>
      </c>
      <c r="CI76" s="2"/>
      <c r="CJ76" s="2"/>
      <c r="CK76" s="7"/>
      <c r="CL76" s="6"/>
      <c r="CM76" s="181"/>
      <c r="CN76" s="119">
        <f t="shared" si="39"/>
        <v>0</v>
      </c>
      <c r="CO76" s="2"/>
      <c r="CP76" s="2"/>
      <c r="CQ76" s="7"/>
      <c r="CR76" s="6"/>
      <c r="CS76" s="181"/>
      <c r="CT76" s="119">
        <f t="shared" si="20"/>
        <v>0</v>
      </c>
      <c r="CU76" s="2"/>
      <c r="CV76" s="2"/>
      <c r="CW76" s="7"/>
      <c r="CX76" s="6"/>
      <c r="CY76" s="181"/>
      <c r="CZ76" s="119">
        <f t="shared" si="21"/>
        <v>0</v>
      </c>
      <c r="DA76" s="2"/>
      <c r="DB76" s="2"/>
      <c r="DC76" s="7"/>
      <c r="DD76" s="6"/>
      <c r="DE76" s="181"/>
      <c r="DF76" s="119">
        <f t="shared" si="22"/>
        <v>0</v>
      </c>
      <c r="DG76" s="2"/>
      <c r="DH76" s="2"/>
      <c r="DI76" s="7"/>
      <c r="DJ76" s="6"/>
      <c r="DK76" s="181"/>
      <c r="DL76" s="119">
        <f t="shared" si="23"/>
        <v>0</v>
      </c>
      <c r="DM76" s="2"/>
      <c r="DN76" s="2"/>
      <c r="DO76" s="7"/>
      <c r="DP76" s="6"/>
      <c r="DQ76" s="181"/>
      <c r="DR76" s="119">
        <f t="shared" si="24"/>
        <v>0</v>
      </c>
      <c r="DS76" s="2"/>
      <c r="DT76" s="2"/>
      <c r="DU76" s="7"/>
    </row>
    <row r="77" spans="1:125" s="61" customFormat="1" ht="12.75" customHeight="1" x14ac:dyDescent="0.3">
      <c r="A77" s="152">
        <v>59</v>
      </c>
      <c r="B77" s="222"/>
      <c r="C77" s="204"/>
      <c r="D77" s="303">
        <f t="shared" si="40"/>
        <v>0</v>
      </c>
      <c r="E77" s="304"/>
      <c r="F77" s="6"/>
      <c r="G77" s="181"/>
      <c r="H77" s="119">
        <f t="shared" si="25"/>
        <v>0</v>
      </c>
      <c r="I77" s="2"/>
      <c r="J77" s="2"/>
      <c r="K77" s="7"/>
      <c r="L77" s="6"/>
      <c r="M77" s="181"/>
      <c r="N77" s="119">
        <f t="shared" si="26"/>
        <v>0</v>
      </c>
      <c r="O77" s="186"/>
      <c r="P77" s="186"/>
      <c r="Q77" s="188"/>
      <c r="R77" s="6"/>
      <c r="S77" s="181"/>
      <c r="T77" s="119">
        <f t="shared" si="27"/>
        <v>0</v>
      </c>
      <c r="U77" s="2"/>
      <c r="V77" s="2"/>
      <c r="W77" s="7"/>
      <c r="X77" s="6"/>
      <c r="Y77" s="181"/>
      <c r="Z77" s="119">
        <f t="shared" si="28"/>
        <v>0</v>
      </c>
      <c r="AA77" s="2"/>
      <c r="AB77" s="2"/>
      <c r="AC77" s="7"/>
      <c r="AD77" s="6"/>
      <c r="AE77" s="181"/>
      <c r="AF77" s="119">
        <f t="shared" si="29"/>
        <v>0</v>
      </c>
      <c r="AG77" s="2"/>
      <c r="AH77" s="2"/>
      <c r="AI77" s="7"/>
      <c r="AJ77" s="6"/>
      <c r="AK77" s="181"/>
      <c r="AL77" s="119">
        <f t="shared" si="30"/>
        <v>0</v>
      </c>
      <c r="AM77" s="2"/>
      <c r="AN77" s="2"/>
      <c r="AO77" s="7"/>
      <c r="AP77" s="6"/>
      <c r="AQ77" s="181"/>
      <c r="AR77" s="119">
        <f t="shared" si="31"/>
        <v>0</v>
      </c>
      <c r="AS77" s="2"/>
      <c r="AT77" s="2"/>
      <c r="AU77" s="7"/>
      <c r="AV77" s="6"/>
      <c r="AW77" s="181"/>
      <c r="AX77" s="119">
        <f t="shared" si="32"/>
        <v>0</v>
      </c>
      <c r="AY77" s="2"/>
      <c r="AZ77" s="2"/>
      <c r="BA77" s="7"/>
      <c r="BB77" s="6"/>
      <c r="BC77" s="181"/>
      <c r="BD77" s="119">
        <f t="shared" si="33"/>
        <v>0</v>
      </c>
      <c r="BE77" s="2"/>
      <c r="BF77" s="2"/>
      <c r="BG77" s="7"/>
      <c r="BH77" s="6"/>
      <c r="BI77" s="181"/>
      <c r="BJ77" s="119">
        <f t="shared" si="34"/>
        <v>0</v>
      </c>
      <c r="BK77" s="2"/>
      <c r="BL77" s="2"/>
      <c r="BM77" s="7"/>
      <c r="BN77" s="6"/>
      <c r="BO77" s="181"/>
      <c r="BP77" s="119">
        <f t="shared" si="35"/>
        <v>0</v>
      </c>
      <c r="BQ77" s="2"/>
      <c r="BR77" s="2"/>
      <c r="BS77" s="7"/>
      <c r="BT77" s="6"/>
      <c r="BU77" s="181"/>
      <c r="BV77" s="119">
        <f t="shared" si="36"/>
        <v>0</v>
      </c>
      <c r="BW77" s="2"/>
      <c r="BX77" s="2"/>
      <c r="BY77" s="7"/>
      <c r="BZ77" s="6"/>
      <c r="CA77" s="181"/>
      <c r="CB77" s="119">
        <f t="shared" si="37"/>
        <v>0</v>
      </c>
      <c r="CC77" s="2"/>
      <c r="CD77" s="2"/>
      <c r="CE77" s="7"/>
      <c r="CF77" s="6"/>
      <c r="CG77" s="181"/>
      <c r="CH77" s="119">
        <f t="shared" si="38"/>
        <v>0</v>
      </c>
      <c r="CI77" s="2"/>
      <c r="CJ77" s="2"/>
      <c r="CK77" s="7"/>
      <c r="CL77" s="6"/>
      <c r="CM77" s="181"/>
      <c r="CN77" s="119">
        <f t="shared" si="39"/>
        <v>0</v>
      </c>
      <c r="CO77" s="2"/>
      <c r="CP77" s="2"/>
      <c r="CQ77" s="7"/>
      <c r="CR77" s="6"/>
      <c r="CS77" s="181"/>
      <c r="CT77" s="119">
        <f t="shared" si="20"/>
        <v>0</v>
      </c>
      <c r="CU77" s="2"/>
      <c r="CV77" s="2"/>
      <c r="CW77" s="7"/>
      <c r="CX77" s="6"/>
      <c r="CY77" s="181"/>
      <c r="CZ77" s="119">
        <f t="shared" si="21"/>
        <v>0</v>
      </c>
      <c r="DA77" s="2"/>
      <c r="DB77" s="2"/>
      <c r="DC77" s="7"/>
      <c r="DD77" s="6"/>
      <c r="DE77" s="181"/>
      <c r="DF77" s="119">
        <f t="shared" si="22"/>
        <v>0</v>
      </c>
      <c r="DG77" s="2"/>
      <c r="DH77" s="2"/>
      <c r="DI77" s="7"/>
      <c r="DJ77" s="6"/>
      <c r="DK77" s="181"/>
      <c r="DL77" s="119">
        <f t="shared" si="23"/>
        <v>0</v>
      </c>
      <c r="DM77" s="2"/>
      <c r="DN77" s="2"/>
      <c r="DO77" s="7"/>
      <c r="DP77" s="6"/>
      <c r="DQ77" s="181"/>
      <c r="DR77" s="119">
        <f t="shared" si="24"/>
        <v>0</v>
      </c>
      <c r="DS77" s="2"/>
      <c r="DT77" s="2"/>
      <c r="DU77" s="7"/>
    </row>
    <row r="78" spans="1:125" s="61" customFormat="1" ht="12.75" customHeight="1" x14ac:dyDescent="0.3">
      <c r="A78" s="152">
        <v>60</v>
      </c>
      <c r="B78" s="222"/>
      <c r="C78" s="204"/>
      <c r="D78" s="303">
        <f t="shared" si="40"/>
        <v>0</v>
      </c>
      <c r="E78" s="304"/>
      <c r="F78" s="6"/>
      <c r="G78" s="181"/>
      <c r="H78" s="119">
        <f t="shared" si="25"/>
        <v>0</v>
      </c>
      <c r="I78" s="2"/>
      <c r="J78" s="2"/>
      <c r="K78" s="7"/>
      <c r="L78" s="6"/>
      <c r="M78" s="181"/>
      <c r="N78" s="119">
        <f t="shared" si="26"/>
        <v>0</v>
      </c>
      <c r="O78" s="186"/>
      <c r="P78" s="186"/>
      <c r="Q78" s="188"/>
      <c r="R78" s="6"/>
      <c r="S78" s="181"/>
      <c r="T78" s="119">
        <f t="shared" si="27"/>
        <v>0</v>
      </c>
      <c r="U78" s="2"/>
      <c r="V78" s="2"/>
      <c r="W78" s="7"/>
      <c r="X78" s="6"/>
      <c r="Y78" s="181"/>
      <c r="Z78" s="119">
        <f t="shared" si="28"/>
        <v>0</v>
      </c>
      <c r="AA78" s="2"/>
      <c r="AB78" s="2"/>
      <c r="AC78" s="7"/>
      <c r="AD78" s="6"/>
      <c r="AE78" s="181"/>
      <c r="AF78" s="119">
        <f t="shared" si="29"/>
        <v>0</v>
      </c>
      <c r="AG78" s="2"/>
      <c r="AH78" s="2"/>
      <c r="AI78" s="7"/>
      <c r="AJ78" s="6"/>
      <c r="AK78" s="181"/>
      <c r="AL78" s="119">
        <f t="shared" si="30"/>
        <v>0</v>
      </c>
      <c r="AM78" s="2"/>
      <c r="AN78" s="2"/>
      <c r="AO78" s="7"/>
      <c r="AP78" s="6"/>
      <c r="AQ78" s="181"/>
      <c r="AR78" s="119">
        <f t="shared" si="31"/>
        <v>0</v>
      </c>
      <c r="AS78" s="2"/>
      <c r="AT78" s="2"/>
      <c r="AU78" s="7"/>
      <c r="AV78" s="6"/>
      <c r="AW78" s="181"/>
      <c r="AX78" s="119">
        <f t="shared" si="32"/>
        <v>0</v>
      </c>
      <c r="AY78" s="2"/>
      <c r="AZ78" s="2"/>
      <c r="BA78" s="7"/>
      <c r="BB78" s="6"/>
      <c r="BC78" s="181"/>
      <c r="BD78" s="119">
        <f t="shared" si="33"/>
        <v>0</v>
      </c>
      <c r="BE78" s="2"/>
      <c r="BF78" s="2"/>
      <c r="BG78" s="7"/>
      <c r="BH78" s="6"/>
      <c r="BI78" s="181"/>
      <c r="BJ78" s="119">
        <f t="shared" si="34"/>
        <v>0</v>
      </c>
      <c r="BK78" s="2"/>
      <c r="BL78" s="2"/>
      <c r="BM78" s="7"/>
      <c r="BN78" s="6"/>
      <c r="BO78" s="181"/>
      <c r="BP78" s="119">
        <f t="shared" si="35"/>
        <v>0</v>
      </c>
      <c r="BQ78" s="2"/>
      <c r="BR78" s="2"/>
      <c r="BS78" s="7"/>
      <c r="BT78" s="6"/>
      <c r="BU78" s="181"/>
      <c r="BV78" s="119">
        <f t="shared" si="36"/>
        <v>0</v>
      </c>
      <c r="BW78" s="2"/>
      <c r="BX78" s="2"/>
      <c r="BY78" s="7"/>
      <c r="BZ78" s="6"/>
      <c r="CA78" s="181"/>
      <c r="CB78" s="119">
        <f t="shared" si="37"/>
        <v>0</v>
      </c>
      <c r="CC78" s="2"/>
      <c r="CD78" s="2"/>
      <c r="CE78" s="7"/>
      <c r="CF78" s="6"/>
      <c r="CG78" s="181"/>
      <c r="CH78" s="119">
        <f t="shared" si="38"/>
        <v>0</v>
      </c>
      <c r="CI78" s="2"/>
      <c r="CJ78" s="2"/>
      <c r="CK78" s="7"/>
      <c r="CL78" s="6"/>
      <c r="CM78" s="181"/>
      <c r="CN78" s="119">
        <f t="shared" si="39"/>
        <v>0</v>
      </c>
      <c r="CO78" s="2"/>
      <c r="CP78" s="2"/>
      <c r="CQ78" s="7"/>
      <c r="CR78" s="6"/>
      <c r="CS78" s="181"/>
      <c r="CT78" s="119">
        <f t="shared" si="20"/>
        <v>0</v>
      </c>
      <c r="CU78" s="2"/>
      <c r="CV78" s="2"/>
      <c r="CW78" s="7"/>
      <c r="CX78" s="6"/>
      <c r="CY78" s="181"/>
      <c r="CZ78" s="119">
        <f t="shared" si="21"/>
        <v>0</v>
      </c>
      <c r="DA78" s="2"/>
      <c r="DB78" s="2"/>
      <c r="DC78" s="7"/>
      <c r="DD78" s="6"/>
      <c r="DE78" s="181"/>
      <c r="DF78" s="119">
        <f t="shared" si="22"/>
        <v>0</v>
      </c>
      <c r="DG78" s="2"/>
      <c r="DH78" s="2"/>
      <c r="DI78" s="7"/>
      <c r="DJ78" s="6"/>
      <c r="DK78" s="181"/>
      <c r="DL78" s="119">
        <f t="shared" si="23"/>
        <v>0</v>
      </c>
      <c r="DM78" s="2"/>
      <c r="DN78" s="2"/>
      <c r="DO78" s="7"/>
      <c r="DP78" s="6"/>
      <c r="DQ78" s="181"/>
      <c r="DR78" s="119">
        <f t="shared" si="24"/>
        <v>0</v>
      </c>
      <c r="DS78" s="2"/>
      <c r="DT78" s="2"/>
      <c r="DU78" s="7"/>
    </row>
    <row r="79" spans="1:125" s="61" customFormat="1" ht="12.75" customHeight="1" x14ac:dyDescent="0.3">
      <c r="A79" s="152">
        <v>61</v>
      </c>
      <c r="B79" s="222"/>
      <c r="C79" s="204"/>
      <c r="D79" s="303">
        <f t="shared" si="40"/>
        <v>0</v>
      </c>
      <c r="E79" s="304"/>
      <c r="F79" s="6"/>
      <c r="G79" s="181"/>
      <c r="H79" s="119">
        <f t="shared" si="25"/>
        <v>0</v>
      </c>
      <c r="I79" s="2"/>
      <c r="J79" s="2"/>
      <c r="K79" s="7"/>
      <c r="L79" s="6"/>
      <c r="M79" s="181"/>
      <c r="N79" s="119">
        <f t="shared" si="26"/>
        <v>0</v>
      </c>
      <c r="O79" s="186"/>
      <c r="P79" s="186"/>
      <c r="Q79" s="188"/>
      <c r="R79" s="6"/>
      <c r="S79" s="181"/>
      <c r="T79" s="119">
        <f t="shared" si="27"/>
        <v>0</v>
      </c>
      <c r="U79" s="2"/>
      <c r="V79" s="2"/>
      <c r="W79" s="7"/>
      <c r="X79" s="6"/>
      <c r="Y79" s="181"/>
      <c r="Z79" s="119">
        <f t="shared" si="28"/>
        <v>0</v>
      </c>
      <c r="AA79" s="2"/>
      <c r="AB79" s="2"/>
      <c r="AC79" s="7"/>
      <c r="AD79" s="6"/>
      <c r="AE79" s="181"/>
      <c r="AF79" s="119">
        <f t="shared" si="29"/>
        <v>0</v>
      </c>
      <c r="AG79" s="2"/>
      <c r="AH79" s="2"/>
      <c r="AI79" s="7"/>
      <c r="AJ79" s="6"/>
      <c r="AK79" s="181"/>
      <c r="AL79" s="119">
        <f t="shared" si="30"/>
        <v>0</v>
      </c>
      <c r="AM79" s="2"/>
      <c r="AN79" s="2"/>
      <c r="AO79" s="7"/>
      <c r="AP79" s="6"/>
      <c r="AQ79" s="181"/>
      <c r="AR79" s="119">
        <f t="shared" si="31"/>
        <v>0</v>
      </c>
      <c r="AS79" s="2"/>
      <c r="AT79" s="2"/>
      <c r="AU79" s="7"/>
      <c r="AV79" s="6"/>
      <c r="AW79" s="181"/>
      <c r="AX79" s="119">
        <f t="shared" si="32"/>
        <v>0</v>
      </c>
      <c r="AY79" s="2"/>
      <c r="AZ79" s="2"/>
      <c r="BA79" s="7"/>
      <c r="BB79" s="6"/>
      <c r="BC79" s="181"/>
      <c r="BD79" s="119">
        <f t="shared" si="33"/>
        <v>0</v>
      </c>
      <c r="BE79" s="2"/>
      <c r="BF79" s="2"/>
      <c r="BG79" s="7"/>
      <c r="BH79" s="6"/>
      <c r="BI79" s="181"/>
      <c r="BJ79" s="119">
        <f t="shared" si="34"/>
        <v>0</v>
      </c>
      <c r="BK79" s="2"/>
      <c r="BL79" s="2"/>
      <c r="BM79" s="7"/>
      <c r="BN79" s="6"/>
      <c r="BO79" s="181"/>
      <c r="BP79" s="119">
        <f t="shared" si="35"/>
        <v>0</v>
      </c>
      <c r="BQ79" s="2"/>
      <c r="BR79" s="2"/>
      <c r="BS79" s="7"/>
      <c r="BT79" s="6"/>
      <c r="BU79" s="181"/>
      <c r="BV79" s="119">
        <f t="shared" si="36"/>
        <v>0</v>
      </c>
      <c r="BW79" s="2"/>
      <c r="BX79" s="2"/>
      <c r="BY79" s="7"/>
      <c r="BZ79" s="6"/>
      <c r="CA79" s="181"/>
      <c r="CB79" s="119">
        <f t="shared" si="37"/>
        <v>0</v>
      </c>
      <c r="CC79" s="2"/>
      <c r="CD79" s="2"/>
      <c r="CE79" s="7"/>
      <c r="CF79" s="6"/>
      <c r="CG79" s="181"/>
      <c r="CH79" s="119">
        <f t="shared" si="38"/>
        <v>0</v>
      </c>
      <c r="CI79" s="2"/>
      <c r="CJ79" s="2"/>
      <c r="CK79" s="7"/>
      <c r="CL79" s="6"/>
      <c r="CM79" s="181"/>
      <c r="CN79" s="119">
        <f t="shared" si="39"/>
        <v>0</v>
      </c>
      <c r="CO79" s="2"/>
      <c r="CP79" s="2"/>
      <c r="CQ79" s="7"/>
      <c r="CR79" s="6"/>
      <c r="CS79" s="181"/>
      <c r="CT79" s="119">
        <f t="shared" si="20"/>
        <v>0</v>
      </c>
      <c r="CU79" s="2"/>
      <c r="CV79" s="2"/>
      <c r="CW79" s="7"/>
      <c r="CX79" s="6"/>
      <c r="CY79" s="181"/>
      <c r="CZ79" s="119">
        <f t="shared" si="21"/>
        <v>0</v>
      </c>
      <c r="DA79" s="2"/>
      <c r="DB79" s="2"/>
      <c r="DC79" s="7"/>
      <c r="DD79" s="6"/>
      <c r="DE79" s="181"/>
      <c r="DF79" s="119">
        <f t="shared" si="22"/>
        <v>0</v>
      </c>
      <c r="DG79" s="2"/>
      <c r="DH79" s="2"/>
      <c r="DI79" s="7"/>
      <c r="DJ79" s="6"/>
      <c r="DK79" s="181"/>
      <c r="DL79" s="119">
        <f t="shared" si="23"/>
        <v>0</v>
      </c>
      <c r="DM79" s="2"/>
      <c r="DN79" s="2"/>
      <c r="DO79" s="7"/>
      <c r="DP79" s="6"/>
      <c r="DQ79" s="181"/>
      <c r="DR79" s="119">
        <f t="shared" si="24"/>
        <v>0</v>
      </c>
      <c r="DS79" s="2"/>
      <c r="DT79" s="2"/>
      <c r="DU79" s="7"/>
    </row>
    <row r="80" spans="1:125" s="61" customFormat="1" ht="12.75" customHeight="1" x14ac:dyDescent="0.3">
      <c r="A80" s="152">
        <v>62</v>
      </c>
      <c r="B80" s="222"/>
      <c r="C80" s="204"/>
      <c r="D80" s="303">
        <f t="shared" si="40"/>
        <v>0</v>
      </c>
      <c r="E80" s="304"/>
      <c r="F80" s="6"/>
      <c r="G80" s="181"/>
      <c r="H80" s="119">
        <f t="shared" si="25"/>
        <v>0</v>
      </c>
      <c r="I80" s="2"/>
      <c r="J80" s="2"/>
      <c r="K80" s="7"/>
      <c r="L80" s="6"/>
      <c r="M80" s="181"/>
      <c r="N80" s="119">
        <f t="shared" si="26"/>
        <v>0</v>
      </c>
      <c r="O80" s="186"/>
      <c r="P80" s="186"/>
      <c r="Q80" s="188"/>
      <c r="R80" s="6"/>
      <c r="S80" s="181"/>
      <c r="T80" s="119">
        <f t="shared" si="27"/>
        <v>0</v>
      </c>
      <c r="U80" s="2"/>
      <c r="V80" s="2"/>
      <c r="W80" s="7"/>
      <c r="X80" s="6"/>
      <c r="Y80" s="181"/>
      <c r="Z80" s="119">
        <f t="shared" si="28"/>
        <v>0</v>
      </c>
      <c r="AA80" s="2"/>
      <c r="AB80" s="2"/>
      <c r="AC80" s="7"/>
      <c r="AD80" s="6"/>
      <c r="AE80" s="181"/>
      <c r="AF80" s="119">
        <f t="shared" si="29"/>
        <v>0</v>
      </c>
      <c r="AG80" s="2"/>
      <c r="AH80" s="2"/>
      <c r="AI80" s="7"/>
      <c r="AJ80" s="6"/>
      <c r="AK80" s="181"/>
      <c r="AL80" s="119">
        <f t="shared" si="30"/>
        <v>0</v>
      </c>
      <c r="AM80" s="2"/>
      <c r="AN80" s="2"/>
      <c r="AO80" s="7"/>
      <c r="AP80" s="6"/>
      <c r="AQ80" s="181"/>
      <c r="AR80" s="119">
        <f t="shared" si="31"/>
        <v>0</v>
      </c>
      <c r="AS80" s="2"/>
      <c r="AT80" s="2"/>
      <c r="AU80" s="7"/>
      <c r="AV80" s="6"/>
      <c r="AW80" s="181"/>
      <c r="AX80" s="119">
        <f t="shared" si="32"/>
        <v>0</v>
      </c>
      <c r="AY80" s="2"/>
      <c r="AZ80" s="2"/>
      <c r="BA80" s="7"/>
      <c r="BB80" s="6"/>
      <c r="BC80" s="181"/>
      <c r="BD80" s="119">
        <f t="shared" si="33"/>
        <v>0</v>
      </c>
      <c r="BE80" s="2"/>
      <c r="BF80" s="2"/>
      <c r="BG80" s="7"/>
      <c r="BH80" s="6"/>
      <c r="BI80" s="181"/>
      <c r="BJ80" s="119">
        <f t="shared" si="34"/>
        <v>0</v>
      </c>
      <c r="BK80" s="2"/>
      <c r="BL80" s="2"/>
      <c r="BM80" s="7"/>
      <c r="BN80" s="6"/>
      <c r="BO80" s="181"/>
      <c r="BP80" s="119">
        <f t="shared" si="35"/>
        <v>0</v>
      </c>
      <c r="BQ80" s="2"/>
      <c r="BR80" s="2"/>
      <c r="BS80" s="7"/>
      <c r="BT80" s="6"/>
      <c r="BU80" s="181"/>
      <c r="BV80" s="119">
        <f t="shared" si="36"/>
        <v>0</v>
      </c>
      <c r="BW80" s="2"/>
      <c r="BX80" s="2"/>
      <c r="BY80" s="7"/>
      <c r="BZ80" s="6"/>
      <c r="CA80" s="181"/>
      <c r="CB80" s="119">
        <f t="shared" si="37"/>
        <v>0</v>
      </c>
      <c r="CC80" s="2"/>
      <c r="CD80" s="2"/>
      <c r="CE80" s="7"/>
      <c r="CF80" s="6"/>
      <c r="CG80" s="181"/>
      <c r="CH80" s="119">
        <f t="shared" si="38"/>
        <v>0</v>
      </c>
      <c r="CI80" s="2"/>
      <c r="CJ80" s="2"/>
      <c r="CK80" s="7"/>
      <c r="CL80" s="6"/>
      <c r="CM80" s="181"/>
      <c r="CN80" s="119">
        <f t="shared" si="39"/>
        <v>0</v>
      </c>
      <c r="CO80" s="2"/>
      <c r="CP80" s="2"/>
      <c r="CQ80" s="7"/>
      <c r="CR80" s="6"/>
      <c r="CS80" s="181"/>
      <c r="CT80" s="119">
        <f t="shared" si="20"/>
        <v>0</v>
      </c>
      <c r="CU80" s="2"/>
      <c r="CV80" s="2"/>
      <c r="CW80" s="7"/>
      <c r="CX80" s="6"/>
      <c r="CY80" s="181"/>
      <c r="CZ80" s="119">
        <f t="shared" si="21"/>
        <v>0</v>
      </c>
      <c r="DA80" s="2"/>
      <c r="DB80" s="2"/>
      <c r="DC80" s="7"/>
      <c r="DD80" s="6"/>
      <c r="DE80" s="181"/>
      <c r="DF80" s="119">
        <f t="shared" si="22"/>
        <v>0</v>
      </c>
      <c r="DG80" s="2"/>
      <c r="DH80" s="2"/>
      <c r="DI80" s="7"/>
      <c r="DJ80" s="6"/>
      <c r="DK80" s="181"/>
      <c r="DL80" s="119">
        <f t="shared" si="23"/>
        <v>0</v>
      </c>
      <c r="DM80" s="2"/>
      <c r="DN80" s="2"/>
      <c r="DO80" s="7"/>
      <c r="DP80" s="6"/>
      <c r="DQ80" s="181"/>
      <c r="DR80" s="119">
        <f t="shared" si="24"/>
        <v>0</v>
      </c>
      <c r="DS80" s="2"/>
      <c r="DT80" s="2"/>
      <c r="DU80" s="7"/>
    </row>
    <row r="81" spans="1:125" s="61" customFormat="1" ht="12.75" customHeight="1" x14ac:dyDescent="0.3">
      <c r="A81" s="152">
        <v>63</v>
      </c>
      <c r="B81" s="222"/>
      <c r="C81" s="204"/>
      <c r="D81" s="303">
        <f t="shared" si="40"/>
        <v>0</v>
      </c>
      <c r="E81" s="304"/>
      <c r="F81" s="6"/>
      <c r="G81" s="181"/>
      <c r="H81" s="119">
        <f t="shared" si="25"/>
        <v>0</v>
      </c>
      <c r="I81" s="2"/>
      <c r="J81" s="2"/>
      <c r="K81" s="7"/>
      <c r="L81" s="6"/>
      <c r="M81" s="181"/>
      <c r="N81" s="119">
        <f t="shared" si="26"/>
        <v>0</v>
      </c>
      <c r="O81" s="186"/>
      <c r="P81" s="186"/>
      <c r="Q81" s="188"/>
      <c r="R81" s="6"/>
      <c r="S81" s="181"/>
      <c r="T81" s="119">
        <f t="shared" si="27"/>
        <v>0</v>
      </c>
      <c r="U81" s="2"/>
      <c r="V81" s="2"/>
      <c r="W81" s="7"/>
      <c r="X81" s="6"/>
      <c r="Y81" s="181"/>
      <c r="Z81" s="119">
        <f t="shared" si="28"/>
        <v>0</v>
      </c>
      <c r="AA81" s="2"/>
      <c r="AB81" s="2"/>
      <c r="AC81" s="7"/>
      <c r="AD81" s="6"/>
      <c r="AE81" s="181"/>
      <c r="AF81" s="119">
        <f t="shared" si="29"/>
        <v>0</v>
      </c>
      <c r="AG81" s="2"/>
      <c r="AH81" s="2"/>
      <c r="AI81" s="7"/>
      <c r="AJ81" s="6"/>
      <c r="AK81" s="181"/>
      <c r="AL81" s="119">
        <f t="shared" si="30"/>
        <v>0</v>
      </c>
      <c r="AM81" s="2"/>
      <c r="AN81" s="2"/>
      <c r="AO81" s="7"/>
      <c r="AP81" s="6"/>
      <c r="AQ81" s="181"/>
      <c r="AR81" s="119">
        <f t="shared" si="31"/>
        <v>0</v>
      </c>
      <c r="AS81" s="2"/>
      <c r="AT81" s="2"/>
      <c r="AU81" s="7"/>
      <c r="AV81" s="6"/>
      <c r="AW81" s="181"/>
      <c r="AX81" s="119">
        <f t="shared" si="32"/>
        <v>0</v>
      </c>
      <c r="AY81" s="2"/>
      <c r="AZ81" s="2"/>
      <c r="BA81" s="7"/>
      <c r="BB81" s="6"/>
      <c r="BC81" s="181"/>
      <c r="BD81" s="119">
        <f t="shared" si="33"/>
        <v>0</v>
      </c>
      <c r="BE81" s="2"/>
      <c r="BF81" s="2"/>
      <c r="BG81" s="7"/>
      <c r="BH81" s="6"/>
      <c r="BI81" s="181"/>
      <c r="BJ81" s="119">
        <f t="shared" si="34"/>
        <v>0</v>
      </c>
      <c r="BK81" s="2"/>
      <c r="BL81" s="2"/>
      <c r="BM81" s="7"/>
      <c r="BN81" s="6"/>
      <c r="BO81" s="181"/>
      <c r="BP81" s="119">
        <f t="shared" si="35"/>
        <v>0</v>
      </c>
      <c r="BQ81" s="2"/>
      <c r="BR81" s="2"/>
      <c r="BS81" s="7"/>
      <c r="BT81" s="6"/>
      <c r="BU81" s="181"/>
      <c r="BV81" s="119">
        <f t="shared" si="36"/>
        <v>0</v>
      </c>
      <c r="BW81" s="2"/>
      <c r="BX81" s="2"/>
      <c r="BY81" s="7"/>
      <c r="BZ81" s="6"/>
      <c r="CA81" s="181"/>
      <c r="CB81" s="119">
        <f t="shared" si="37"/>
        <v>0</v>
      </c>
      <c r="CC81" s="2"/>
      <c r="CD81" s="2"/>
      <c r="CE81" s="7"/>
      <c r="CF81" s="6"/>
      <c r="CG81" s="181"/>
      <c r="CH81" s="119">
        <f t="shared" si="38"/>
        <v>0</v>
      </c>
      <c r="CI81" s="2"/>
      <c r="CJ81" s="2"/>
      <c r="CK81" s="7"/>
      <c r="CL81" s="6"/>
      <c r="CM81" s="181"/>
      <c r="CN81" s="119">
        <f t="shared" si="39"/>
        <v>0</v>
      </c>
      <c r="CO81" s="2"/>
      <c r="CP81" s="2"/>
      <c r="CQ81" s="7"/>
      <c r="CR81" s="6"/>
      <c r="CS81" s="181"/>
      <c r="CT81" s="119">
        <f t="shared" si="20"/>
        <v>0</v>
      </c>
      <c r="CU81" s="2"/>
      <c r="CV81" s="2"/>
      <c r="CW81" s="7"/>
      <c r="CX81" s="6"/>
      <c r="CY81" s="181"/>
      <c r="CZ81" s="119">
        <f t="shared" si="21"/>
        <v>0</v>
      </c>
      <c r="DA81" s="2"/>
      <c r="DB81" s="2"/>
      <c r="DC81" s="7"/>
      <c r="DD81" s="6"/>
      <c r="DE81" s="181"/>
      <c r="DF81" s="119">
        <f t="shared" si="22"/>
        <v>0</v>
      </c>
      <c r="DG81" s="2"/>
      <c r="DH81" s="2"/>
      <c r="DI81" s="7"/>
      <c r="DJ81" s="6"/>
      <c r="DK81" s="181"/>
      <c r="DL81" s="119">
        <f t="shared" si="23"/>
        <v>0</v>
      </c>
      <c r="DM81" s="2"/>
      <c r="DN81" s="2"/>
      <c r="DO81" s="7"/>
      <c r="DP81" s="6"/>
      <c r="DQ81" s="181"/>
      <c r="DR81" s="119">
        <f t="shared" si="24"/>
        <v>0</v>
      </c>
      <c r="DS81" s="2"/>
      <c r="DT81" s="2"/>
      <c r="DU81" s="7"/>
    </row>
    <row r="82" spans="1:125" s="61" customFormat="1" ht="12.75" customHeight="1" x14ac:dyDescent="0.3">
      <c r="A82" s="152">
        <v>64</v>
      </c>
      <c r="B82" s="222"/>
      <c r="C82" s="204"/>
      <c r="D82" s="303">
        <f t="shared" si="40"/>
        <v>0</v>
      </c>
      <c r="E82" s="304"/>
      <c r="F82" s="6"/>
      <c r="G82" s="181"/>
      <c r="H82" s="119">
        <f t="shared" si="25"/>
        <v>0</v>
      </c>
      <c r="I82" s="2"/>
      <c r="J82" s="2"/>
      <c r="K82" s="7"/>
      <c r="L82" s="6"/>
      <c r="M82" s="181"/>
      <c r="N82" s="119">
        <f t="shared" si="26"/>
        <v>0</v>
      </c>
      <c r="O82" s="186"/>
      <c r="P82" s="186"/>
      <c r="Q82" s="188"/>
      <c r="R82" s="6"/>
      <c r="S82" s="181"/>
      <c r="T82" s="119">
        <f t="shared" si="27"/>
        <v>0</v>
      </c>
      <c r="U82" s="2"/>
      <c r="V82" s="2"/>
      <c r="W82" s="7"/>
      <c r="X82" s="6"/>
      <c r="Y82" s="181"/>
      <c r="Z82" s="119">
        <f t="shared" si="28"/>
        <v>0</v>
      </c>
      <c r="AA82" s="2"/>
      <c r="AB82" s="2"/>
      <c r="AC82" s="7"/>
      <c r="AD82" s="6"/>
      <c r="AE82" s="181"/>
      <c r="AF82" s="119">
        <f t="shared" si="29"/>
        <v>0</v>
      </c>
      <c r="AG82" s="2"/>
      <c r="AH82" s="2"/>
      <c r="AI82" s="7"/>
      <c r="AJ82" s="6"/>
      <c r="AK82" s="181"/>
      <c r="AL82" s="119">
        <f t="shared" si="30"/>
        <v>0</v>
      </c>
      <c r="AM82" s="2"/>
      <c r="AN82" s="2"/>
      <c r="AO82" s="7"/>
      <c r="AP82" s="6"/>
      <c r="AQ82" s="181"/>
      <c r="AR82" s="119">
        <f t="shared" si="31"/>
        <v>0</v>
      </c>
      <c r="AS82" s="2"/>
      <c r="AT82" s="2"/>
      <c r="AU82" s="7"/>
      <c r="AV82" s="6"/>
      <c r="AW82" s="181"/>
      <c r="AX82" s="119">
        <f t="shared" si="32"/>
        <v>0</v>
      </c>
      <c r="AY82" s="2"/>
      <c r="AZ82" s="2"/>
      <c r="BA82" s="7"/>
      <c r="BB82" s="6"/>
      <c r="BC82" s="181"/>
      <c r="BD82" s="119">
        <f t="shared" si="33"/>
        <v>0</v>
      </c>
      <c r="BE82" s="2"/>
      <c r="BF82" s="2"/>
      <c r="BG82" s="7"/>
      <c r="BH82" s="6"/>
      <c r="BI82" s="181"/>
      <c r="BJ82" s="119">
        <f t="shared" si="34"/>
        <v>0</v>
      </c>
      <c r="BK82" s="2"/>
      <c r="BL82" s="2"/>
      <c r="BM82" s="7"/>
      <c r="BN82" s="6"/>
      <c r="BO82" s="181"/>
      <c r="BP82" s="119">
        <f t="shared" si="35"/>
        <v>0</v>
      </c>
      <c r="BQ82" s="2"/>
      <c r="BR82" s="2"/>
      <c r="BS82" s="7"/>
      <c r="BT82" s="6"/>
      <c r="BU82" s="181"/>
      <c r="BV82" s="119">
        <f t="shared" si="36"/>
        <v>0</v>
      </c>
      <c r="BW82" s="2"/>
      <c r="BX82" s="2"/>
      <c r="BY82" s="7"/>
      <c r="BZ82" s="6"/>
      <c r="CA82" s="181"/>
      <c r="CB82" s="119">
        <f t="shared" si="37"/>
        <v>0</v>
      </c>
      <c r="CC82" s="2"/>
      <c r="CD82" s="2"/>
      <c r="CE82" s="7"/>
      <c r="CF82" s="6"/>
      <c r="CG82" s="181"/>
      <c r="CH82" s="119">
        <f t="shared" si="38"/>
        <v>0</v>
      </c>
      <c r="CI82" s="2"/>
      <c r="CJ82" s="2"/>
      <c r="CK82" s="7"/>
      <c r="CL82" s="6"/>
      <c r="CM82" s="181"/>
      <c r="CN82" s="119">
        <f t="shared" si="39"/>
        <v>0</v>
      </c>
      <c r="CO82" s="2"/>
      <c r="CP82" s="2"/>
      <c r="CQ82" s="7"/>
      <c r="CR82" s="6"/>
      <c r="CS82" s="181"/>
      <c r="CT82" s="119">
        <f t="shared" si="20"/>
        <v>0</v>
      </c>
      <c r="CU82" s="2"/>
      <c r="CV82" s="2"/>
      <c r="CW82" s="7"/>
      <c r="CX82" s="6"/>
      <c r="CY82" s="181"/>
      <c r="CZ82" s="119">
        <f t="shared" si="21"/>
        <v>0</v>
      </c>
      <c r="DA82" s="2"/>
      <c r="DB82" s="2"/>
      <c r="DC82" s="7"/>
      <c r="DD82" s="6"/>
      <c r="DE82" s="181"/>
      <c r="DF82" s="119">
        <f t="shared" si="22"/>
        <v>0</v>
      </c>
      <c r="DG82" s="2"/>
      <c r="DH82" s="2"/>
      <c r="DI82" s="7"/>
      <c r="DJ82" s="6"/>
      <c r="DK82" s="181"/>
      <c r="DL82" s="119">
        <f t="shared" si="23"/>
        <v>0</v>
      </c>
      <c r="DM82" s="2"/>
      <c r="DN82" s="2"/>
      <c r="DO82" s="7"/>
      <c r="DP82" s="6"/>
      <c r="DQ82" s="181"/>
      <c r="DR82" s="119">
        <f t="shared" si="24"/>
        <v>0</v>
      </c>
      <c r="DS82" s="2"/>
      <c r="DT82" s="2"/>
      <c r="DU82" s="7"/>
    </row>
    <row r="83" spans="1:125" s="61" customFormat="1" ht="12.75" customHeight="1" x14ac:dyDescent="0.3">
      <c r="A83" s="152">
        <v>65</v>
      </c>
      <c r="B83" s="222"/>
      <c r="C83" s="204"/>
      <c r="D83" s="303">
        <f t="shared" si="40"/>
        <v>0</v>
      </c>
      <c r="E83" s="304"/>
      <c r="F83" s="6"/>
      <c r="G83" s="181"/>
      <c r="H83" s="119">
        <f t="shared" si="25"/>
        <v>0</v>
      </c>
      <c r="I83" s="2"/>
      <c r="J83" s="2"/>
      <c r="K83" s="7"/>
      <c r="L83" s="6"/>
      <c r="M83" s="181"/>
      <c r="N83" s="119">
        <f t="shared" si="26"/>
        <v>0</v>
      </c>
      <c r="O83" s="186"/>
      <c r="P83" s="186"/>
      <c r="Q83" s="188"/>
      <c r="R83" s="6"/>
      <c r="S83" s="181"/>
      <c r="T83" s="119">
        <f t="shared" si="27"/>
        <v>0</v>
      </c>
      <c r="U83" s="2"/>
      <c r="V83" s="2"/>
      <c r="W83" s="7"/>
      <c r="X83" s="6"/>
      <c r="Y83" s="181"/>
      <c r="Z83" s="119">
        <f t="shared" si="28"/>
        <v>0</v>
      </c>
      <c r="AA83" s="2"/>
      <c r="AB83" s="2"/>
      <c r="AC83" s="7"/>
      <c r="AD83" s="6"/>
      <c r="AE83" s="181"/>
      <c r="AF83" s="119">
        <f t="shared" si="29"/>
        <v>0</v>
      </c>
      <c r="AG83" s="2"/>
      <c r="AH83" s="2"/>
      <c r="AI83" s="7"/>
      <c r="AJ83" s="6"/>
      <c r="AK83" s="181"/>
      <c r="AL83" s="119">
        <f t="shared" si="30"/>
        <v>0</v>
      </c>
      <c r="AM83" s="2"/>
      <c r="AN83" s="2"/>
      <c r="AO83" s="7"/>
      <c r="AP83" s="6"/>
      <c r="AQ83" s="181"/>
      <c r="AR83" s="119">
        <f t="shared" si="31"/>
        <v>0</v>
      </c>
      <c r="AS83" s="2"/>
      <c r="AT83" s="2"/>
      <c r="AU83" s="7"/>
      <c r="AV83" s="6"/>
      <c r="AW83" s="181"/>
      <c r="AX83" s="119">
        <f t="shared" si="32"/>
        <v>0</v>
      </c>
      <c r="AY83" s="2"/>
      <c r="AZ83" s="2"/>
      <c r="BA83" s="7"/>
      <c r="BB83" s="6"/>
      <c r="BC83" s="181"/>
      <c r="BD83" s="119">
        <f t="shared" si="33"/>
        <v>0</v>
      </c>
      <c r="BE83" s="2"/>
      <c r="BF83" s="2"/>
      <c r="BG83" s="7"/>
      <c r="BH83" s="6"/>
      <c r="BI83" s="181"/>
      <c r="BJ83" s="119">
        <f t="shared" si="34"/>
        <v>0</v>
      </c>
      <c r="BK83" s="2"/>
      <c r="BL83" s="2"/>
      <c r="BM83" s="7"/>
      <c r="BN83" s="6"/>
      <c r="BO83" s="181"/>
      <c r="BP83" s="119">
        <f t="shared" si="35"/>
        <v>0</v>
      </c>
      <c r="BQ83" s="2"/>
      <c r="BR83" s="2"/>
      <c r="BS83" s="7"/>
      <c r="BT83" s="6"/>
      <c r="BU83" s="181"/>
      <c r="BV83" s="119">
        <f t="shared" si="36"/>
        <v>0</v>
      </c>
      <c r="BW83" s="2"/>
      <c r="BX83" s="2"/>
      <c r="BY83" s="7"/>
      <c r="BZ83" s="6"/>
      <c r="CA83" s="181"/>
      <c r="CB83" s="119">
        <f t="shared" si="37"/>
        <v>0</v>
      </c>
      <c r="CC83" s="2"/>
      <c r="CD83" s="2"/>
      <c r="CE83" s="7"/>
      <c r="CF83" s="6"/>
      <c r="CG83" s="181"/>
      <c r="CH83" s="119">
        <f t="shared" si="38"/>
        <v>0</v>
      </c>
      <c r="CI83" s="2"/>
      <c r="CJ83" s="2"/>
      <c r="CK83" s="7"/>
      <c r="CL83" s="6"/>
      <c r="CM83" s="181"/>
      <c r="CN83" s="119">
        <f t="shared" si="39"/>
        <v>0</v>
      </c>
      <c r="CO83" s="2"/>
      <c r="CP83" s="2"/>
      <c r="CQ83" s="7"/>
      <c r="CR83" s="6"/>
      <c r="CS83" s="181"/>
      <c r="CT83" s="119">
        <f t="shared" ref="CT83:CT146" si="41">ROUND((CR83*CS83),0)</f>
        <v>0</v>
      </c>
      <c r="CU83" s="2"/>
      <c r="CV83" s="2"/>
      <c r="CW83" s="7"/>
      <c r="CX83" s="6"/>
      <c r="CY83" s="181"/>
      <c r="CZ83" s="119">
        <f t="shared" ref="CZ83:CZ146" si="42">ROUND((CX83*CY83),0)</f>
        <v>0</v>
      </c>
      <c r="DA83" s="2"/>
      <c r="DB83" s="2"/>
      <c r="DC83" s="7"/>
      <c r="DD83" s="6"/>
      <c r="DE83" s="181"/>
      <c r="DF83" s="119">
        <f t="shared" ref="DF83:DF146" si="43">ROUND((DD83*DE83),0)</f>
        <v>0</v>
      </c>
      <c r="DG83" s="2"/>
      <c r="DH83" s="2"/>
      <c r="DI83" s="7"/>
      <c r="DJ83" s="6"/>
      <c r="DK83" s="181"/>
      <c r="DL83" s="119">
        <f t="shared" ref="DL83:DL146" si="44">ROUND((DJ83*DK83),0)</f>
        <v>0</v>
      </c>
      <c r="DM83" s="2"/>
      <c r="DN83" s="2"/>
      <c r="DO83" s="7"/>
      <c r="DP83" s="6"/>
      <c r="DQ83" s="181"/>
      <c r="DR83" s="119">
        <f t="shared" ref="DR83:DR146" si="45">ROUND((DP83*DQ83),0)</f>
        <v>0</v>
      </c>
      <c r="DS83" s="2"/>
      <c r="DT83" s="2"/>
      <c r="DU83" s="7"/>
    </row>
    <row r="84" spans="1:125" s="61" customFormat="1" ht="12.75" customHeight="1" x14ac:dyDescent="0.3">
      <c r="A84" s="152">
        <v>66</v>
      </c>
      <c r="B84" s="222"/>
      <c r="C84" s="204"/>
      <c r="D84" s="303">
        <f t="shared" si="40"/>
        <v>0</v>
      </c>
      <c r="E84" s="304"/>
      <c r="F84" s="6"/>
      <c r="G84" s="181"/>
      <c r="H84" s="119">
        <f t="shared" ref="H84:H147" si="46">ROUND((F84*G84),0)</f>
        <v>0</v>
      </c>
      <c r="I84" s="2"/>
      <c r="J84" s="2"/>
      <c r="K84" s="7"/>
      <c r="L84" s="6"/>
      <c r="M84" s="181"/>
      <c r="N84" s="119">
        <f t="shared" ref="N84:N147" si="47">ROUND((L84*M84),0)</f>
        <v>0</v>
      </c>
      <c r="O84" s="186"/>
      <c r="P84" s="186"/>
      <c r="Q84" s="188"/>
      <c r="R84" s="6"/>
      <c r="S84" s="181"/>
      <c r="T84" s="119">
        <f t="shared" ref="T84:T147" si="48">ROUND((R84*S84),0)</f>
        <v>0</v>
      </c>
      <c r="U84" s="2"/>
      <c r="V84" s="2"/>
      <c r="W84" s="7"/>
      <c r="X84" s="6"/>
      <c r="Y84" s="181"/>
      <c r="Z84" s="119">
        <f t="shared" ref="Z84:Z147" si="49">ROUND((X84*Y84),0)</f>
        <v>0</v>
      </c>
      <c r="AA84" s="2"/>
      <c r="AB84" s="2"/>
      <c r="AC84" s="7"/>
      <c r="AD84" s="6"/>
      <c r="AE84" s="181"/>
      <c r="AF84" s="119">
        <f t="shared" ref="AF84:AF147" si="50">ROUND((AD84*AE84),0)</f>
        <v>0</v>
      </c>
      <c r="AG84" s="2"/>
      <c r="AH84" s="2"/>
      <c r="AI84" s="7"/>
      <c r="AJ84" s="6"/>
      <c r="AK84" s="181"/>
      <c r="AL84" s="119">
        <f t="shared" ref="AL84:AL147" si="51">ROUND((AJ84*AK84),0)</f>
        <v>0</v>
      </c>
      <c r="AM84" s="2"/>
      <c r="AN84" s="2"/>
      <c r="AO84" s="7"/>
      <c r="AP84" s="6"/>
      <c r="AQ84" s="181"/>
      <c r="AR84" s="119">
        <f t="shared" ref="AR84:AR147" si="52">ROUND((AP84*AQ84),0)</f>
        <v>0</v>
      </c>
      <c r="AS84" s="2"/>
      <c r="AT84" s="2"/>
      <c r="AU84" s="7"/>
      <c r="AV84" s="6"/>
      <c r="AW84" s="181"/>
      <c r="AX84" s="119">
        <f t="shared" ref="AX84:AX147" si="53">ROUND((AV84*AW84),0)</f>
        <v>0</v>
      </c>
      <c r="AY84" s="2"/>
      <c r="AZ84" s="2"/>
      <c r="BA84" s="7"/>
      <c r="BB84" s="6"/>
      <c r="BC84" s="181"/>
      <c r="BD84" s="119">
        <f t="shared" ref="BD84:BD147" si="54">ROUND((BB84*BC84),0)</f>
        <v>0</v>
      </c>
      <c r="BE84" s="2"/>
      <c r="BF84" s="2"/>
      <c r="BG84" s="7"/>
      <c r="BH84" s="6"/>
      <c r="BI84" s="181"/>
      <c r="BJ84" s="119">
        <f t="shared" ref="BJ84:BJ147" si="55">ROUND((BH84*BI84),0)</f>
        <v>0</v>
      </c>
      <c r="BK84" s="2"/>
      <c r="BL84" s="2"/>
      <c r="BM84" s="7"/>
      <c r="BN84" s="6"/>
      <c r="BO84" s="181"/>
      <c r="BP84" s="119">
        <f t="shared" ref="BP84:BP147" si="56">ROUND((BN84*BO84),0)</f>
        <v>0</v>
      </c>
      <c r="BQ84" s="2"/>
      <c r="BR84" s="2"/>
      <c r="BS84" s="7"/>
      <c r="BT84" s="6"/>
      <c r="BU84" s="181"/>
      <c r="BV84" s="119">
        <f t="shared" ref="BV84:BV147" si="57">ROUND((BT84*BU84),0)</f>
        <v>0</v>
      </c>
      <c r="BW84" s="2"/>
      <c r="BX84" s="2"/>
      <c r="BY84" s="7"/>
      <c r="BZ84" s="6"/>
      <c r="CA84" s="181"/>
      <c r="CB84" s="119">
        <f t="shared" ref="CB84:CB147" si="58">ROUND((BZ84*CA84),0)</f>
        <v>0</v>
      </c>
      <c r="CC84" s="2"/>
      <c r="CD84" s="2"/>
      <c r="CE84" s="7"/>
      <c r="CF84" s="6"/>
      <c r="CG84" s="181"/>
      <c r="CH84" s="119">
        <f t="shared" ref="CH84:CH147" si="59">ROUND((CF84*CG84),0)</f>
        <v>0</v>
      </c>
      <c r="CI84" s="2"/>
      <c r="CJ84" s="2"/>
      <c r="CK84" s="7"/>
      <c r="CL84" s="6"/>
      <c r="CM84" s="181"/>
      <c r="CN84" s="119">
        <f t="shared" ref="CN84:CN147" si="60">ROUND((CL84*CM84),0)</f>
        <v>0</v>
      </c>
      <c r="CO84" s="2"/>
      <c r="CP84" s="2"/>
      <c r="CQ84" s="7"/>
      <c r="CR84" s="6"/>
      <c r="CS84" s="181"/>
      <c r="CT84" s="119">
        <f t="shared" si="41"/>
        <v>0</v>
      </c>
      <c r="CU84" s="2"/>
      <c r="CV84" s="2"/>
      <c r="CW84" s="7"/>
      <c r="CX84" s="6"/>
      <c r="CY84" s="181"/>
      <c r="CZ84" s="119">
        <f t="shared" si="42"/>
        <v>0</v>
      </c>
      <c r="DA84" s="2"/>
      <c r="DB84" s="2"/>
      <c r="DC84" s="7"/>
      <c r="DD84" s="6"/>
      <c r="DE84" s="181"/>
      <c r="DF84" s="119">
        <f t="shared" si="43"/>
        <v>0</v>
      </c>
      <c r="DG84" s="2"/>
      <c r="DH84" s="2"/>
      <c r="DI84" s="7"/>
      <c r="DJ84" s="6"/>
      <c r="DK84" s="181"/>
      <c r="DL84" s="119">
        <f t="shared" si="44"/>
        <v>0</v>
      </c>
      <c r="DM84" s="2"/>
      <c r="DN84" s="2"/>
      <c r="DO84" s="7"/>
      <c r="DP84" s="6"/>
      <c r="DQ84" s="181"/>
      <c r="DR84" s="119">
        <f t="shared" si="45"/>
        <v>0</v>
      </c>
      <c r="DS84" s="2"/>
      <c r="DT84" s="2"/>
      <c r="DU84" s="7"/>
    </row>
    <row r="85" spans="1:125" s="61" customFormat="1" ht="12.75" customHeight="1" x14ac:dyDescent="0.3">
      <c r="A85" s="152">
        <v>67</v>
      </c>
      <c r="B85" s="222"/>
      <c r="C85" s="204"/>
      <c r="D85" s="303">
        <f t="shared" ref="D85:D148" si="61">SUM(H85,N85,T85,Z85,AF85,AL85,AR85,AX85,BD85,BJ85,BP85,BV85,CB85,CH85,CN85,CT85,CZ85, DF85, DL85, DR85)</f>
        <v>0</v>
      </c>
      <c r="E85" s="304"/>
      <c r="F85" s="6"/>
      <c r="G85" s="181"/>
      <c r="H85" s="119">
        <f t="shared" si="46"/>
        <v>0</v>
      </c>
      <c r="I85" s="2"/>
      <c r="J85" s="2"/>
      <c r="K85" s="7"/>
      <c r="L85" s="6"/>
      <c r="M85" s="181"/>
      <c r="N85" s="119">
        <f t="shared" si="47"/>
        <v>0</v>
      </c>
      <c r="O85" s="186"/>
      <c r="P85" s="186"/>
      <c r="Q85" s="188"/>
      <c r="R85" s="6"/>
      <c r="S85" s="181"/>
      <c r="T85" s="119">
        <f t="shared" si="48"/>
        <v>0</v>
      </c>
      <c r="U85" s="2"/>
      <c r="V85" s="2"/>
      <c r="W85" s="7"/>
      <c r="X85" s="6"/>
      <c r="Y85" s="181"/>
      <c r="Z85" s="119">
        <f t="shared" si="49"/>
        <v>0</v>
      </c>
      <c r="AA85" s="2"/>
      <c r="AB85" s="2"/>
      <c r="AC85" s="7"/>
      <c r="AD85" s="6"/>
      <c r="AE85" s="181"/>
      <c r="AF85" s="119">
        <f t="shared" si="50"/>
        <v>0</v>
      </c>
      <c r="AG85" s="2"/>
      <c r="AH85" s="2"/>
      <c r="AI85" s="7"/>
      <c r="AJ85" s="6"/>
      <c r="AK85" s="181"/>
      <c r="AL85" s="119">
        <f t="shared" si="51"/>
        <v>0</v>
      </c>
      <c r="AM85" s="2"/>
      <c r="AN85" s="2"/>
      <c r="AO85" s="7"/>
      <c r="AP85" s="6"/>
      <c r="AQ85" s="181"/>
      <c r="AR85" s="119">
        <f t="shared" si="52"/>
        <v>0</v>
      </c>
      <c r="AS85" s="2"/>
      <c r="AT85" s="2"/>
      <c r="AU85" s="7"/>
      <c r="AV85" s="6"/>
      <c r="AW85" s="181"/>
      <c r="AX85" s="119">
        <f t="shared" si="53"/>
        <v>0</v>
      </c>
      <c r="AY85" s="2"/>
      <c r="AZ85" s="2"/>
      <c r="BA85" s="7"/>
      <c r="BB85" s="6"/>
      <c r="BC85" s="181"/>
      <c r="BD85" s="119">
        <f t="shared" si="54"/>
        <v>0</v>
      </c>
      <c r="BE85" s="2"/>
      <c r="BF85" s="2"/>
      <c r="BG85" s="7"/>
      <c r="BH85" s="6"/>
      <c r="BI85" s="181"/>
      <c r="BJ85" s="119">
        <f t="shared" si="55"/>
        <v>0</v>
      </c>
      <c r="BK85" s="2"/>
      <c r="BL85" s="2"/>
      <c r="BM85" s="7"/>
      <c r="BN85" s="6"/>
      <c r="BO85" s="181"/>
      <c r="BP85" s="119">
        <f t="shared" si="56"/>
        <v>0</v>
      </c>
      <c r="BQ85" s="2"/>
      <c r="BR85" s="2"/>
      <c r="BS85" s="7"/>
      <c r="BT85" s="6"/>
      <c r="BU85" s="181"/>
      <c r="BV85" s="119">
        <f t="shared" si="57"/>
        <v>0</v>
      </c>
      <c r="BW85" s="2"/>
      <c r="BX85" s="2"/>
      <c r="BY85" s="7"/>
      <c r="BZ85" s="6"/>
      <c r="CA85" s="181"/>
      <c r="CB85" s="119">
        <f t="shared" si="58"/>
        <v>0</v>
      </c>
      <c r="CC85" s="2"/>
      <c r="CD85" s="2"/>
      <c r="CE85" s="7"/>
      <c r="CF85" s="6"/>
      <c r="CG85" s="181"/>
      <c r="CH85" s="119">
        <f t="shared" si="59"/>
        <v>0</v>
      </c>
      <c r="CI85" s="2"/>
      <c r="CJ85" s="2"/>
      <c r="CK85" s="7"/>
      <c r="CL85" s="6"/>
      <c r="CM85" s="181"/>
      <c r="CN85" s="119">
        <f t="shared" si="60"/>
        <v>0</v>
      </c>
      <c r="CO85" s="2"/>
      <c r="CP85" s="2"/>
      <c r="CQ85" s="7"/>
      <c r="CR85" s="6"/>
      <c r="CS85" s="181"/>
      <c r="CT85" s="119">
        <f t="shared" si="41"/>
        <v>0</v>
      </c>
      <c r="CU85" s="2"/>
      <c r="CV85" s="2"/>
      <c r="CW85" s="7"/>
      <c r="CX85" s="6"/>
      <c r="CY85" s="181"/>
      <c r="CZ85" s="119">
        <f t="shared" si="42"/>
        <v>0</v>
      </c>
      <c r="DA85" s="2"/>
      <c r="DB85" s="2"/>
      <c r="DC85" s="7"/>
      <c r="DD85" s="6"/>
      <c r="DE85" s="181"/>
      <c r="DF85" s="119">
        <f t="shared" si="43"/>
        <v>0</v>
      </c>
      <c r="DG85" s="2"/>
      <c r="DH85" s="2"/>
      <c r="DI85" s="7"/>
      <c r="DJ85" s="6"/>
      <c r="DK85" s="181"/>
      <c r="DL85" s="119">
        <f t="shared" si="44"/>
        <v>0</v>
      </c>
      <c r="DM85" s="2"/>
      <c r="DN85" s="2"/>
      <c r="DO85" s="7"/>
      <c r="DP85" s="6"/>
      <c r="DQ85" s="181"/>
      <c r="DR85" s="119">
        <f t="shared" si="45"/>
        <v>0</v>
      </c>
      <c r="DS85" s="2"/>
      <c r="DT85" s="2"/>
      <c r="DU85" s="7"/>
    </row>
    <row r="86" spans="1:125" s="61" customFormat="1" ht="12.75" customHeight="1" x14ac:dyDescent="0.3">
      <c r="A86" s="152">
        <v>68</v>
      </c>
      <c r="B86" s="222"/>
      <c r="C86" s="204"/>
      <c r="D86" s="303">
        <f t="shared" si="61"/>
        <v>0</v>
      </c>
      <c r="E86" s="304"/>
      <c r="F86" s="6"/>
      <c r="G86" s="181"/>
      <c r="H86" s="119">
        <f t="shared" si="46"/>
        <v>0</v>
      </c>
      <c r="I86" s="2"/>
      <c r="J86" s="2"/>
      <c r="K86" s="7"/>
      <c r="L86" s="6"/>
      <c r="M86" s="181"/>
      <c r="N86" s="119">
        <f t="shared" si="47"/>
        <v>0</v>
      </c>
      <c r="O86" s="186"/>
      <c r="P86" s="186"/>
      <c r="Q86" s="188"/>
      <c r="R86" s="6"/>
      <c r="S86" s="181"/>
      <c r="T86" s="119">
        <f t="shared" si="48"/>
        <v>0</v>
      </c>
      <c r="U86" s="2"/>
      <c r="V86" s="2"/>
      <c r="W86" s="7"/>
      <c r="X86" s="6"/>
      <c r="Y86" s="181"/>
      <c r="Z86" s="119">
        <f t="shared" si="49"/>
        <v>0</v>
      </c>
      <c r="AA86" s="2"/>
      <c r="AB86" s="2"/>
      <c r="AC86" s="7"/>
      <c r="AD86" s="6"/>
      <c r="AE86" s="181"/>
      <c r="AF86" s="119">
        <f t="shared" si="50"/>
        <v>0</v>
      </c>
      <c r="AG86" s="2"/>
      <c r="AH86" s="2"/>
      <c r="AI86" s="7"/>
      <c r="AJ86" s="6"/>
      <c r="AK86" s="181"/>
      <c r="AL86" s="119">
        <f t="shared" si="51"/>
        <v>0</v>
      </c>
      <c r="AM86" s="2"/>
      <c r="AN86" s="2"/>
      <c r="AO86" s="7"/>
      <c r="AP86" s="6"/>
      <c r="AQ86" s="181"/>
      <c r="AR86" s="119">
        <f t="shared" si="52"/>
        <v>0</v>
      </c>
      <c r="AS86" s="2"/>
      <c r="AT86" s="2"/>
      <c r="AU86" s="7"/>
      <c r="AV86" s="6"/>
      <c r="AW86" s="181"/>
      <c r="AX86" s="119">
        <f t="shared" si="53"/>
        <v>0</v>
      </c>
      <c r="AY86" s="2"/>
      <c r="AZ86" s="2"/>
      <c r="BA86" s="7"/>
      <c r="BB86" s="6"/>
      <c r="BC86" s="181"/>
      <c r="BD86" s="119">
        <f t="shared" si="54"/>
        <v>0</v>
      </c>
      <c r="BE86" s="2"/>
      <c r="BF86" s="2"/>
      <c r="BG86" s="7"/>
      <c r="BH86" s="6"/>
      <c r="BI86" s="181"/>
      <c r="BJ86" s="119">
        <f t="shared" si="55"/>
        <v>0</v>
      </c>
      <c r="BK86" s="2"/>
      <c r="BL86" s="2"/>
      <c r="BM86" s="7"/>
      <c r="BN86" s="6"/>
      <c r="BO86" s="181"/>
      <c r="BP86" s="119">
        <f t="shared" si="56"/>
        <v>0</v>
      </c>
      <c r="BQ86" s="2"/>
      <c r="BR86" s="2"/>
      <c r="BS86" s="7"/>
      <c r="BT86" s="6"/>
      <c r="BU86" s="181"/>
      <c r="BV86" s="119">
        <f t="shared" si="57"/>
        <v>0</v>
      </c>
      <c r="BW86" s="2"/>
      <c r="BX86" s="2"/>
      <c r="BY86" s="7"/>
      <c r="BZ86" s="6"/>
      <c r="CA86" s="181"/>
      <c r="CB86" s="119">
        <f t="shared" si="58"/>
        <v>0</v>
      </c>
      <c r="CC86" s="2"/>
      <c r="CD86" s="2"/>
      <c r="CE86" s="7"/>
      <c r="CF86" s="6"/>
      <c r="CG86" s="181"/>
      <c r="CH86" s="119">
        <f t="shared" si="59"/>
        <v>0</v>
      </c>
      <c r="CI86" s="2"/>
      <c r="CJ86" s="2"/>
      <c r="CK86" s="7"/>
      <c r="CL86" s="6"/>
      <c r="CM86" s="181"/>
      <c r="CN86" s="119">
        <f t="shared" si="60"/>
        <v>0</v>
      </c>
      <c r="CO86" s="2"/>
      <c r="CP86" s="2"/>
      <c r="CQ86" s="7"/>
      <c r="CR86" s="6"/>
      <c r="CS86" s="181"/>
      <c r="CT86" s="119">
        <f t="shared" si="41"/>
        <v>0</v>
      </c>
      <c r="CU86" s="2"/>
      <c r="CV86" s="2"/>
      <c r="CW86" s="7"/>
      <c r="CX86" s="6"/>
      <c r="CY86" s="181"/>
      <c r="CZ86" s="119">
        <f t="shared" si="42"/>
        <v>0</v>
      </c>
      <c r="DA86" s="2"/>
      <c r="DB86" s="2"/>
      <c r="DC86" s="7"/>
      <c r="DD86" s="6"/>
      <c r="DE86" s="181"/>
      <c r="DF86" s="119">
        <f t="shared" si="43"/>
        <v>0</v>
      </c>
      <c r="DG86" s="2"/>
      <c r="DH86" s="2"/>
      <c r="DI86" s="7"/>
      <c r="DJ86" s="6"/>
      <c r="DK86" s="181"/>
      <c r="DL86" s="119">
        <f t="shared" si="44"/>
        <v>0</v>
      </c>
      <c r="DM86" s="2"/>
      <c r="DN86" s="2"/>
      <c r="DO86" s="7"/>
      <c r="DP86" s="6"/>
      <c r="DQ86" s="181"/>
      <c r="DR86" s="119">
        <f t="shared" si="45"/>
        <v>0</v>
      </c>
      <c r="DS86" s="2"/>
      <c r="DT86" s="2"/>
      <c r="DU86" s="7"/>
    </row>
    <row r="87" spans="1:125" s="61" customFormat="1" ht="12.75" customHeight="1" x14ac:dyDescent="0.3">
      <c r="A87" s="152">
        <v>69</v>
      </c>
      <c r="B87" s="222"/>
      <c r="C87" s="204"/>
      <c r="D87" s="303">
        <f t="shared" si="61"/>
        <v>0</v>
      </c>
      <c r="E87" s="304"/>
      <c r="F87" s="6"/>
      <c r="G87" s="181"/>
      <c r="H87" s="119">
        <f t="shared" si="46"/>
        <v>0</v>
      </c>
      <c r="I87" s="2"/>
      <c r="J87" s="2"/>
      <c r="K87" s="7"/>
      <c r="L87" s="6"/>
      <c r="M87" s="181"/>
      <c r="N87" s="119">
        <f t="shared" si="47"/>
        <v>0</v>
      </c>
      <c r="O87" s="186"/>
      <c r="P87" s="186"/>
      <c r="Q87" s="188"/>
      <c r="R87" s="6"/>
      <c r="S87" s="181"/>
      <c r="T87" s="119">
        <f t="shared" si="48"/>
        <v>0</v>
      </c>
      <c r="U87" s="2"/>
      <c r="V87" s="2"/>
      <c r="W87" s="7"/>
      <c r="X87" s="6"/>
      <c r="Y87" s="181"/>
      <c r="Z87" s="119">
        <f t="shared" si="49"/>
        <v>0</v>
      </c>
      <c r="AA87" s="2"/>
      <c r="AB87" s="2"/>
      <c r="AC87" s="7"/>
      <c r="AD87" s="6"/>
      <c r="AE87" s="181"/>
      <c r="AF87" s="119">
        <f t="shared" si="50"/>
        <v>0</v>
      </c>
      <c r="AG87" s="2"/>
      <c r="AH87" s="2"/>
      <c r="AI87" s="7"/>
      <c r="AJ87" s="6"/>
      <c r="AK87" s="181"/>
      <c r="AL87" s="119">
        <f t="shared" si="51"/>
        <v>0</v>
      </c>
      <c r="AM87" s="2"/>
      <c r="AN87" s="2"/>
      <c r="AO87" s="7"/>
      <c r="AP87" s="6"/>
      <c r="AQ87" s="181"/>
      <c r="AR87" s="119">
        <f t="shared" si="52"/>
        <v>0</v>
      </c>
      <c r="AS87" s="2"/>
      <c r="AT87" s="2"/>
      <c r="AU87" s="7"/>
      <c r="AV87" s="6"/>
      <c r="AW87" s="181"/>
      <c r="AX87" s="119">
        <f t="shared" si="53"/>
        <v>0</v>
      </c>
      <c r="AY87" s="2"/>
      <c r="AZ87" s="2"/>
      <c r="BA87" s="7"/>
      <c r="BB87" s="6"/>
      <c r="BC87" s="181"/>
      <c r="BD87" s="119">
        <f t="shared" si="54"/>
        <v>0</v>
      </c>
      <c r="BE87" s="2"/>
      <c r="BF87" s="2"/>
      <c r="BG87" s="7"/>
      <c r="BH87" s="6"/>
      <c r="BI87" s="181"/>
      <c r="BJ87" s="119">
        <f t="shared" si="55"/>
        <v>0</v>
      </c>
      <c r="BK87" s="2"/>
      <c r="BL87" s="2"/>
      <c r="BM87" s="7"/>
      <c r="BN87" s="6"/>
      <c r="BO87" s="181"/>
      <c r="BP87" s="119">
        <f t="shared" si="56"/>
        <v>0</v>
      </c>
      <c r="BQ87" s="2"/>
      <c r="BR87" s="2"/>
      <c r="BS87" s="7"/>
      <c r="BT87" s="6"/>
      <c r="BU87" s="181"/>
      <c r="BV87" s="119">
        <f t="shared" si="57"/>
        <v>0</v>
      </c>
      <c r="BW87" s="2"/>
      <c r="BX87" s="2"/>
      <c r="BY87" s="7"/>
      <c r="BZ87" s="6"/>
      <c r="CA87" s="181"/>
      <c r="CB87" s="119">
        <f t="shared" si="58"/>
        <v>0</v>
      </c>
      <c r="CC87" s="2"/>
      <c r="CD87" s="2"/>
      <c r="CE87" s="7"/>
      <c r="CF87" s="6"/>
      <c r="CG87" s="181"/>
      <c r="CH87" s="119">
        <f t="shared" si="59"/>
        <v>0</v>
      </c>
      <c r="CI87" s="2"/>
      <c r="CJ87" s="2"/>
      <c r="CK87" s="7"/>
      <c r="CL87" s="6"/>
      <c r="CM87" s="181"/>
      <c r="CN87" s="119">
        <f t="shared" si="60"/>
        <v>0</v>
      </c>
      <c r="CO87" s="2"/>
      <c r="CP87" s="2"/>
      <c r="CQ87" s="7"/>
      <c r="CR87" s="6"/>
      <c r="CS87" s="181"/>
      <c r="CT87" s="119">
        <f t="shared" si="41"/>
        <v>0</v>
      </c>
      <c r="CU87" s="2"/>
      <c r="CV87" s="2"/>
      <c r="CW87" s="7"/>
      <c r="CX87" s="6"/>
      <c r="CY87" s="181"/>
      <c r="CZ87" s="119">
        <f t="shared" si="42"/>
        <v>0</v>
      </c>
      <c r="DA87" s="2"/>
      <c r="DB87" s="2"/>
      <c r="DC87" s="7"/>
      <c r="DD87" s="6"/>
      <c r="DE87" s="181"/>
      <c r="DF87" s="119">
        <f t="shared" si="43"/>
        <v>0</v>
      </c>
      <c r="DG87" s="2"/>
      <c r="DH87" s="2"/>
      <c r="DI87" s="7"/>
      <c r="DJ87" s="6"/>
      <c r="DK87" s="181"/>
      <c r="DL87" s="119">
        <f t="shared" si="44"/>
        <v>0</v>
      </c>
      <c r="DM87" s="2"/>
      <c r="DN87" s="2"/>
      <c r="DO87" s="7"/>
      <c r="DP87" s="6"/>
      <c r="DQ87" s="181"/>
      <c r="DR87" s="119">
        <f t="shared" si="45"/>
        <v>0</v>
      </c>
      <c r="DS87" s="2"/>
      <c r="DT87" s="2"/>
      <c r="DU87" s="7"/>
    </row>
    <row r="88" spans="1:125" s="61" customFormat="1" ht="12.75" customHeight="1" x14ac:dyDescent="0.3">
      <c r="A88" s="152">
        <v>70</v>
      </c>
      <c r="B88" s="222"/>
      <c r="C88" s="204"/>
      <c r="D88" s="303">
        <f t="shared" si="61"/>
        <v>0</v>
      </c>
      <c r="E88" s="304"/>
      <c r="F88" s="6"/>
      <c r="G88" s="181"/>
      <c r="H88" s="119">
        <f t="shared" si="46"/>
        <v>0</v>
      </c>
      <c r="I88" s="2"/>
      <c r="J88" s="2"/>
      <c r="K88" s="7"/>
      <c r="L88" s="6"/>
      <c r="M88" s="181"/>
      <c r="N88" s="119">
        <f t="shared" si="47"/>
        <v>0</v>
      </c>
      <c r="O88" s="186"/>
      <c r="P88" s="186"/>
      <c r="Q88" s="188"/>
      <c r="R88" s="6"/>
      <c r="S88" s="181"/>
      <c r="T88" s="119">
        <f t="shared" si="48"/>
        <v>0</v>
      </c>
      <c r="U88" s="2"/>
      <c r="V88" s="2"/>
      <c r="W88" s="7"/>
      <c r="X88" s="6"/>
      <c r="Y88" s="181"/>
      <c r="Z88" s="119">
        <f t="shared" si="49"/>
        <v>0</v>
      </c>
      <c r="AA88" s="2"/>
      <c r="AB88" s="2"/>
      <c r="AC88" s="7"/>
      <c r="AD88" s="6"/>
      <c r="AE88" s="181"/>
      <c r="AF88" s="119">
        <f t="shared" si="50"/>
        <v>0</v>
      </c>
      <c r="AG88" s="2"/>
      <c r="AH88" s="2"/>
      <c r="AI88" s="7"/>
      <c r="AJ88" s="6"/>
      <c r="AK88" s="181"/>
      <c r="AL88" s="119">
        <f t="shared" si="51"/>
        <v>0</v>
      </c>
      <c r="AM88" s="2"/>
      <c r="AN88" s="2"/>
      <c r="AO88" s="7"/>
      <c r="AP88" s="6"/>
      <c r="AQ88" s="181"/>
      <c r="AR88" s="119">
        <f t="shared" si="52"/>
        <v>0</v>
      </c>
      <c r="AS88" s="2"/>
      <c r="AT88" s="2"/>
      <c r="AU88" s="7"/>
      <c r="AV88" s="6"/>
      <c r="AW88" s="181"/>
      <c r="AX88" s="119">
        <f t="shared" si="53"/>
        <v>0</v>
      </c>
      <c r="AY88" s="2"/>
      <c r="AZ88" s="2"/>
      <c r="BA88" s="7"/>
      <c r="BB88" s="6"/>
      <c r="BC88" s="181"/>
      <c r="BD88" s="119">
        <f t="shared" si="54"/>
        <v>0</v>
      </c>
      <c r="BE88" s="2"/>
      <c r="BF88" s="2"/>
      <c r="BG88" s="7"/>
      <c r="BH88" s="6"/>
      <c r="BI88" s="181"/>
      <c r="BJ88" s="119">
        <f t="shared" si="55"/>
        <v>0</v>
      </c>
      <c r="BK88" s="2"/>
      <c r="BL88" s="2"/>
      <c r="BM88" s="7"/>
      <c r="BN88" s="6"/>
      <c r="BO88" s="181"/>
      <c r="BP88" s="119">
        <f t="shared" si="56"/>
        <v>0</v>
      </c>
      <c r="BQ88" s="2"/>
      <c r="BR88" s="2"/>
      <c r="BS88" s="7"/>
      <c r="BT88" s="6"/>
      <c r="BU88" s="181"/>
      <c r="BV88" s="119">
        <f t="shared" si="57"/>
        <v>0</v>
      </c>
      <c r="BW88" s="2"/>
      <c r="BX88" s="2"/>
      <c r="BY88" s="7"/>
      <c r="BZ88" s="6"/>
      <c r="CA88" s="181"/>
      <c r="CB88" s="119">
        <f t="shared" si="58"/>
        <v>0</v>
      </c>
      <c r="CC88" s="2"/>
      <c r="CD88" s="2"/>
      <c r="CE88" s="7"/>
      <c r="CF88" s="6"/>
      <c r="CG88" s="181"/>
      <c r="CH88" s="119">
        <f t="shared" si="59"/>
        <v>0</v>
      </c>
      <c r="CI88" s="2"/>
      <c r="CJ88" s="2"/>
      <c r="CK88" s="7"/>
      <c r="CL88" s="6"/>
      <c r="CM88" s="181"/>
      <c r="CN88" s="119">
        <f t="shared" si="60"/>
        <v>0</v>
      </c>
      <c r="CO88" s="2"/>
      <c r="CP88" s="2"/>
      <c r="CQ88" s="7"/>
      <c r="CR88" s="6"/>
      <c r="CS88" s="181"/>
      <c r="CT88" s="119">
        <f t="shared" si="41"/>
        <v>0</v>
      </c>
      <c r="CU88" s="2"/>
      <c r="CV88" s="2"/>
      <c r="CW88" s="7"/>
      <c r="CX88" s="6"/>
      <c r="CY88" s="181"/>
      <c r="CZ88" s="119">
        <f t="shared" si="42"/>
        <v>0</v>
      </c>
      <c r="DA88" s="2"/>
      <c r="DB88" s="2"/>
      <c r="DC88" s="7"/>
      <c r="DD88" s="6"/>
      <c r="DE88" s="181"/>
      <c r="DF88" s="119">
        <f t="shared" si="43"/>
        <v>0</v>
      </c>
      <c r="DG88" s="2"/>
      <c r="DH88" s="2"/>
      <c r="DI88" s="7"/>
      <c r="DJ88" s="6"/>
      <c r="DK88" s="181"/>
      <c r="DL88" s="119">
        <f t="shared" si="44"/>
        <v>0</v>
      </c>
      <c r="DM88" s="2"/>
      <c r="DN88" s="2"/>
      <c r="DO88" s="7"/>
      <c r="DP88" s="6"/>
      <c r="DQ88" s="181"/>
      <c r="DR88" s="119">
        <f t="shared" si="45"/>
        <v>0</v>
      </c>
      <c r="DS88" s="2"/>
      <c r="DT88" s="2"/>
      <c r="DU88" s="7"/>
    </row>
    <row r="89" spans="1:125" s="61" customFormat="1" ht="12.75" customHeight="1" x14ac:dyDescent="0.3">
      <c r="A89" s="152">
        <v>71</v>
      </c>
      <c r="B89" s="222"/>
      <c r="C89" s="204"/>
      <c r="D89" s="303">
        <f t="shared" si="61"/>
        <v>0</v>
      </c>
      <c r="E89" s="304"/>
      <c r="F89" s="6"/>
      <c r="G89" s="181"/>
      <c r="H89" s="119">
        <f t="shared" si="46"/>
        <v>0</v>
      </c>
      <c r="I89" s="2"/>
      <c r="J89" s="2"/>
      <c r="K89" s="7"/>
      <c r="L89" s="6"/>
      <c r="M89" s="181"/>
      <c r="N89" s="119">
        <f t="shared" si="47"/>
        <v>0</v>
      </c>
      <c r="O89" s="186"/>
      <c r="P89" s="186"/>
      <c r="Q89" s="188"/>
      <c r="R89" s="6"/>
      <c r="S89" s="181"/>
      <c r="T89" s="119">
        <f t="shared" si="48"/>
        <v>0</v>
      </c>
      <c r="U89" s="2"/>
      <c r="V89" s="2"/>
      <c r="W89" s="7"/>
      <c r="X89" s="6"/>
      <c r="Y89" s="181"/>
      <c r="Z89" s="119">
        <f t="shared" si="49"/>
        <v>0</v>
      </c>
      <c r="AA89" s="2"/>
      <c r="AB89" s="2"/>
      <c r="AC89" s="7"/>
      <c r="AD89" s="6"/>
      <c r="AE89" s="181"/>
      <c r="AF89" s="119">
        <f t="shared" si="50"/>
        <v>0</v>
      </c>
      <c r="AG89" s="2"/>
      <c r="AH89" s="2"/>
      <c r="AI89" s="7"/>
      <c r="AJ89" s="6"/>
      <c r="AK89" s="181"/>
      <c r="AL89" s="119">
        <f t="shared" si="51"/>
        <v>0</v>
      </c>
      <c r="AM89" s="2"/>
      <c r="AN89" s="2"/>
      <c r="AO89" s="7"/>
      <c r="AP89" s="6"/>
      <c r="AQ89" s="181"/>
      <c r="AR89" s="119">
        <f t="shared" si="52"/>
        <v>0</v>
      </c>
      <c r="AS89" s="2"/>
      <c r="AT89" s="2"/>
      <c r="AU89" s="7"/>
      <c r="AV89" s="6"/>
      <c r="AW89" s="181"/>
      <c r="AX89" s="119">
        <f t="shared" si="53"/>
        <v>0</v>
      </c>
      <c r="AY89" s="2"/>
      <c r="AZ89" s="2"/>
      <c r="BA89" s="7"/>
      <c r="BB89" s="6"/>
      <c r="BC89" s="181"/>
      <c r="BD89" s="119">
        <f t="shared" si="54"/>
        <v>0</v>
      </c>
      <c r="BE89" s="2"/>
      <c r="BF89" s="2"/>
      <c r="BG89" s="7"/>
      <c r="BH89" s="6"/>
      <c r="BI89" s="181"/>
      <c r="BJ89" s="119">
        <f t="shared" si="55"/>
        <v>0</v>
      </c>
      <c r="BK89" s="2"/>
      <c r="BL89" s="2"/>
      <c r="BM89" s="7"/>
      <c r="BN89" s="6"/>
      <c r="BO89" s="181"/>
      <c r="BP89" s="119">
        <f t="shared" si="56"/>
        <v>0</v>
      </c>
      <c r="BQ89" s="2"/>
      <c r="BR89" s="2"/>
      <c r="BS89" s="7"/>
      <c r="BT89" s="6"/>
      <c r="BU89" s="181"/>
      <c r="BV89" s="119">
        <f t="shared" si="57"/>
        <v>0</v>
      </c>
      <c r="BW89" s="2"/>
      <c r="BX89" s="2"/>
      <c r="BY89" s="7"/>
      <c r="BZ89" s="6"/>
      <c r="CA89" s="181"/>
      <c r="CB89" s="119">
        <f t="shared" si="58"/>
        <v>0</v>
      </c>
      <c r="CC89" s="2"/>
      <c r="CD89" s="2"/>
      <c r="CE89" s="7"/>
      <c r="CF89" s="6"/>
      <c r="CG89" s="181"/>
      <c r="CH89" s="119">
        <f t="shared" si="59"/>
        <v>0</v>
      </c>
      <c r="CI89" s="2"/>
      <c r="CJ89" s="2"/>
      <c r="CK89" s="7"/>
      <c r="CL89" s="6"/>
      <c r="CM89" s="181"/>
      <c r="CN89" s="119">
        <f t="shared" si="60"/>
        <v>0</v>
      </c>
      <c r="CO89" s="2"/>
      <c r="CP89" s="2"/>
      <c r="CQ89" s="7"/>
      <c r="CR89" s="6"/>
      <c r="CS89" s="181"/>
      <c r="CT89" s="119">
        <f t="shared" si="41"/>
        <v>0</v>
      </c>
      <c r="CU89" s="2"/>
      <c r="CV89" s="2"/>
      <c r="CW89" s="7"/>
      <c r="CX89" s="6"/>
      <c r="CY89" s="181"/>
      <c r="CZ89" s="119">
        <f t="shared" si="42"/>
        <v>0</v>
      </c>
      <c r="DA89" s="2"/>
      <c r="DB89" s="2"/>
      <c r="DC89" s="7"/>
      <c r="DD89" s="6"/>
      <c r="DE89" s="181"/>
      <c r="DF89" s="119">
        <f t="shared" si="43"/>
        <v>0</v>
      </c>
      <c r="DG89" s="2"/>
      <c r="DH89" s="2"/>
      <c r="DI89" s="7"/>
      <c r="DJ89" s="6"/>
      <c r="DK89" s="181"/>
      <c r="DL89" s="119">
        <f t="shared" si="44"/>
        <v>0</v>
      </c>
      <c r="DM89" s="2"/>
      <c r="DN89" s="2"/>
      <c r="DO89" s="7"/>
      <c r="DP89" s="6"/>
      <c r="DQ89" s="181"/>
      <c r="DR89" s="119">
        <f t="shared" si="45"/>
        <v>0</v>
      </c>
      <c r="DS89" s="2"/>
      <c r="DT89" s="2"/>
      <c r="DU89" s="7"/>
    </row>
    <row r="90" spans="1:125" s="61" customFormat="1" ht="12.75" customHeight="1" x14ac:dyDescent="0.3">
      <c r="A90" s="152">
        <v>72</v>
      </c>
      <c r="B90" s="222"/>
      <c r="C90" s="204"/>
      <c r="D90" s="303">
        <f t="shared" si="61"/>
        <v>0</v>
      </c>
      <c r="E90" s="304"/>
      <c r="F90" s="6"/>
      <c r="G90" s="181"/>
      <c r="H90" s="119">
        <f t="shared" si="46"/>
        <v>0</v>
      </c>
      <c r="I90" s="2"/>
      <c r="J90" s="2"/>
      <c r="K90" s="7"/>
      <c r="L90" s="6"/>
      <c r="M90" s="181"/>
      <c r="N90" s="119">
        <f t="shared" si="47"/>
        <v>0</v>
      </c>
      <c r="O90" s="186"/>
      <c r="P90" s="186"/>
      <c r="Q90" s="188"/>
      <c r="R90" s="6"/>
      <c r="S90" s="181"/>
      <c r="T90" s="119">
        <f t="shared" si="48"/>
        <v>0</v>
      </c>
      <c r="U90" s="2"/>
      <c r="V90" s="2"/>
      <c r="W90" s="7"/>
      <c r="X90" s="6"/>
      <c r="Y90" s="181"/>
      <c r="Z90" s="119">
        <f t="shared" si="49"/>
        <v>0</v>
      </c>
      <c r="AA90" s="2"/>
      <c r="AB90" s="2"/>
      <c r="AC90" s="7"/>
      <c r="AD90" s="6"/>
      <c r="AE90" s="181"/>
      <c r="AF90" s="119">
        <f t="shared" si="50"/>
        <v>0</v>
      </c>
      <c r="AG90" s="2"/>
      <c r="AH90" s="2"/>
      <c r="AI90" s="7"/>
      <c r="AJ90" s="6"/>
      <c r="AK90" s="181"/>
      <c r="AL90" s="119">
        <f t="shared" si="51"/>
        <v>0</v>
      </c>
      <c r="AM90" s="2"/>
      <c r="AN90" s="2"/>
      <c r="AO90" s="7"/>
      <c r="AP90" s="6"/>
      <c r="AQ90" s="181"/>
      <c r="AR90" s="119">
        <f t="shared" si="52"/>
        <v>0</v>
      </c>
      <c r="AS90" s="2"/>
      <c r="AT90" s="2"/>
      <c r="AU90" s="7"/>
      <c r="AV90" s="6"/>
      <c r="AW90" s="181"/>
      <c r="AX90" s="119">
        <f t="shared" si="53"/>
        <v>0</v>
      </c>
      <c r="AY90" s="2"/>
      <c r="AZ90" s="2"/>
      <c r="BA90" s="7"/>
      <c r="BB90" s="6"/>
      <c r="BC90" s="181"/>
      <c r="BD90" s="119">
        <f t="shared" si="54"/>
        <v>0</v>
      </c>
      <c r="BE90" s="2"/>
      <c r="BF90" s="2"/>
      <c r="BG90" s="7"/>
      <c r="BH90" s="6"/>
      <c r="BI90" s="181"/>
      <c r="BJ90" s="119">
        <f t="shared" si="55"/>
        <v>0</v>
      </c>
      <c r="BK90" s="2"/>
      <c r="BL90" s="2"/>
      <c r="BM90" s="7"/>
      <c r="BN90" s="6"/>
      <c r="BO90" s="181"/>
      <c r="BP90" s="119">
        <f t="shared" si="56"/>
        <v>0</v>
      </c>
      <c r="BQ90" s="2"/>
      <c r="BR90" s="2"/>
      <c r="BS90" s="7"/>
      <c r="BT90" s="6"/>
      <c r="BU90" s="181"/>
      <c r="BV90" s="119">
        <f t="shared" si="57"/>
        <v>0</v>
      </c>
      <c r="BW90" s="2"/>
      <c r="BX90" s="2"/>
      <c r="BY90" s="7"/>
      <c r="BZ90" s="6"/>
      <c r="CA90" s="181"/>
      <c r="CB90" s="119">
        <f t="shared" si="58"/>
        <v>0</v>
      </c>
      <c r="CC90" s="2"/>
      <c r="CD90" s="2"/>
      <c r="CE90" s="7"/>
      <c r="CF90" s="6"/>
      <c r="CG90" s="181"/>
      <c r="CH90" s="119">
        <f t="shared" si="59"/>
        <v>0</v>
      </c>
      <c r="CI90" s="2"/>
      <c r="CJ90" s="2"/>
      <c r="CK90" s="7"/>
      <c r="CL90" s="6"/>
      <c r="CM90" s="181"/>
      <c r="CN90" s="119">
        <f t="shared" si="60"/>
        <v>0</v>
      </c>
      <c r="CO90" s="2"/>
      <c r="CP90" s="2"/>
      <c r="CQ90" s="7"/>
      <c r="CR90" s="6"/>
      <c r="CS90" s="181"/>
      <c r="CT90" s="119">
        <f t="shared" si="41"/>
        <v>0</v>
      </c>
      <c r="CU90" s="2"/>
      <c r="CV90" s="2"/>
      <c r="CW90" s="7"/>
      <c r="CX90" s="6"/>
      <c r="CY90" s="181"/>
      <c r="CZ90" s="119">
        <f t="shared" si="42"/>
        <v>0</v>
      </c>
      <c r="DA90" s="2"/>
      <c r="DB90" s="2"/>
      <c r="DC90" s="7"/>
      <c r="DD90" s="6"/>
      <c r="DE90" s="181"/>
      <c r="DF90" s="119">
        <f t="shared" si="43"/>
        <v>0</v>
      </c>
      <c r="DG90" s="2"/>
      <c r="DH90" s="2"/>
      <c r="DI90" s="7"/>
      <c r="DJ90" s="6"/>
      <c r="DK90" s="181"/>
      <c r="DL90" s="119">
        <f t="shared" si="44"/>
        <v>0</v>
      </c>
      <c r="DM90" s="2"/>
      <c r="DN90" s="2"/>
      <c r="DO90" s="7"/>
      <c r="DP90" s="6"/>
      <c r="DQ90" s="181"/>
      <c r="DR90" s="119">
        <f t="shared" si="45"/>
        <v>0</v>
      </c>
      <c r="DS90" s="2"/>
      <c r="DT90" s="2"/>
      <c r="DU90" s="7"/>
    </row>
    <row r="91" spans="1:125" s="61" customFormat="1" ht="12.75" customHeight="1" x14ac:dyDescent="0.3">
      <c r="A91" s="152">
        <v>73</v>
      </c>
      <c r="B91" s="222"/>
      <c r="C91" s="204"/>
      <c r="D91" s="303">
        <f t="shared" si="61"/>
        <v>0</v>
      </c>
      <c r="E91" s="304"/>
      <c r="F91" s="6"/>
      <c r="G91" s="181"/>
      <c r="H91" s="119">
        <f t="shared" si="46"/>
        <v>0</v>
      </c>
      <c r="I91" s="2"/>
      <c r="J91" s="2"/>
      <c r="K91" s="7"/>
      <c r="L91" s="6"/>
      <c r="M91" s="181"/>
      <c r="N91" s="119">
        <f t="shared" si="47"/>
        <v>0</v>
      </c>
      <c r="O91" s="186"/>
      <c r="P91" s="186"/>
      <c r="Q91" s="188"/>
      <c r="R91" s="6"/>
      <c r="S91" s="181"/>
      <c r="T91" s="119">
        <f t="shared" si="48"/>
        <v>0</v>
      </c>
      <c r="U91" s="2"/>
      <c r="V91" s="2"/>
      <c r="W91" s="7"/>
      <c r="X91" s="6"/>
      <c r="Y91" s="181"/>
      <c r="Z91" s="119">
        <f t="shared" si="49"/>
        <v>0</v>
      </c>
      <c r="AA91" s="2"/>
      <c r="AB91" s="2"/>
      <c r="AC91" s="7"/>
      <c r="AD91" s="6"/>
      <c r="AE91" s="181"/>
      <c r="AF91" s="119">
        <f t="shared" si="50"/>
        <v>0</v>
      </c>
      <c r="AG91" s="2"/>
      <c r="AH91" s="2"/>
      <c r="AI91" s="7"/>
      <c r="AJ91" s="6"/>
      <c r="AK91" s="181"/>
      <c r="AL91" s="119">
        <f t="shared" si="51"/>
        <v>0</v>
      </c>
      <c r="AM91" s="2"/>
      <c r="AN91" s="2"/>
      <c r="AO91" s="7"/>
      <c r="AP91" s="6"/>
      <c r="AQ91" s="181"/>
      <c r="AR91" s="119">
        <f t="shared" si="52"/>
        <v>0</v>
      </c>
      <c r="AS91" s="2"/>
      <c r="AT91" s="2"/>
      <c r="AU91" s="7"/>
      <c r="AV91" s="6"/>
      <c r="AW91" s="181"/>
      <c r="AX91" s="119">
        <f t="shared" si="53"/>
        <v>0</v>
      </c>
      <c r="AY91" s="2"/>
      <c r="AZ91" s="2"/>
      <c r="BA91" s="7"/>
      <c r="BB91" s="6"/>
      <c r="BC91" s="181"/>
      <c r="BD91" s="119">
        <f t="shared" si="54"/>
        <v>0</v>
      </c>
      <c r="BE91" s="2"/>
      <c r="BF91" s="2"/>
      <c r="BG91" s="7"/>
      <c r="BH91" s="6"/>
      <c r="BI91" s="181"/>
      <c r="BJ91" s="119">
        <f t="shared" si="55"/>
        <v>0</v>
      </c>
      <c r="BK91" s="2"/>
      <c r="BL91" s="2"/>
      <c r="BM91" s="7"/>
      <c r="BN91" s="6"/>
      <c r="BO91" s="181"/>
      <c r="BP91" s="119">
        <f t="shared" si="56"/>
        <v>0</v>
      </c>
      <c r="BQ91" s="2"/>
      <c r="BR91" s="2"/>
      <c r="BS91" s="7"/>
      <c r="BT91" s="6"/>
      <c r="BU91" s="181"/>
      <c r="BV91" s="119">
        <f t="shared" si="57"/>
        <v>0</v>
      </c>
      <c r="BW91" s="2"/>
      <c r="BX91" s="2"/>
      <c r="BY91" s="7"/>
      <c r="BZ91" s="6"/>
      <c r="CA91" s="181"/>
      <c r="CB91" s="119">
        <f t="shared" si="58"/>
        <v>0</v>
      </c>
      <c r="CC91" s="2"/>
      <c r="CD91" s="2"/>
      <c r="CE91" s="7"/>
      <c r="CF91" s="6"/>
      <c r="CG91" s="181"/>
      <c r="CH91" s="119">
        <f t="shared" si="59"/>
        <v>0</v>
      </c>
      <c r="CI91" s="2"/>
      <c r="CJ91" s="2"/>
      <c r="CK91" s="7"/>
      <c r="CL91" s="6"/>
      <c r="CM91" s="181"/>
      <c r="CN91" s="119">
        <f t="shared" si="60"/>
        <v>0</v>
      </c>
      <c r="CO91" s="2"/>
      <c r="CP91" s="2"/>
      <c r="CQ91" s="7"/>
      <c r="CR91" s="6"/>
      <c r="CS91" s="181"/>
      <c r="CT91" s="119">
        <f t="shared" si="41"/>
        <v>0</v>
      </c>
      <c r="CU91" s="2"/>
      <c r="CV91" s="2"/>
      <c r="CW91" s="7"/>
      <c r="CX91" s="6"/>
      <c r="CY91" s="181"/>
      <c r="CZ91" s="119">
        <f t="shared" si="42"/>
        <v>0</v>
      </c>
      <c r="DA91" s="2"/>
      <c r="DB91" s="2"/>
      <c r="DC91" s="7"/>
      <c r="DD91" s="6"/>
      <c r="DE91" s="181"/>
      <c r="DF91" s="119">
        <f t="shared" si="43"/>
        <v>0</v>
      </c>
      <c r="DG91" s="2"/>
      <c r="DH91" s="2"/>
      <c r="DI91" s="7"/>
      <c r="DJ91" s="6"/>
      <c r="DK91" s="181"/>
      <c r="DL91" s="119">
        <f t="shared" si="44"/>
        <v>0</v>
      </c>
      <c r="DM91" s="2"/>
      <c r="DN91" s="2"/>
      <c r="DO91" s="7"/>
      <c r="DP91" s="6"/>
      <c r="DQ91" s="181"/>
      <c r="DR91" s="119">
        <f t="shared" si="45"/>
        <v>0</v>
      </c>
      <c r="DS91" s="2"/>
      <c r="DT91" s="2"/>
      <c r="DU91" s="7"/>
    </row>
    <row r="92" spans="1:125" s="61" customFormat="1" ht="12.75" customHeight="1" x14ac:dyDescent="0.3">
      <c r="A92" s="152">
        <v>74</v>
      </c>
      <c r="B92" s="222"/>
      <c r="C92" s="204"/>
      <c r="D92" s="303">
        <f t="shared" si="61"/>
        <v>0</v>
      </c>
      <c r="E92" s="304"/>
      <c r="F92" s="6"/>
      <c r="G92" s="181"/>
      <c r="H92" s="119">
        <f t="shared" si="46"/>
        <v>0</v>
      </c>
      <c r="I92" s="2"/>
      <c r="J92" s="2"/>
      <c r="K92" s="7"/>
      <c r="L92" s="6"/>
      <c r="M92" s="181"/>
      <c r="N92" s="119">
        <f t="shared" si="47"/>
        <v>0</v>
      </c>
      <c r="O92" s="186"/>
      <c r="P92" s="186"/>
      <c r="Q92" s="188"/>
      <c r="R92" s="6"/>
      <c r="S92" s="181"/>
      <c r="T92" s="119">
        <f t="shared" si="48"/>
        <v>0</v>
      </c>
      <c r="U92" s="2"/>
      <c r="V92" s="2"/>
      <c r="W92" s="7"/>
      <c r="X92" s="6"/>
      <c r="Y92" s="181"/>
      <c r="Z92" s="119">
        <f t="shared" si="49"/>
        <v>0</v>
      </c>
      <c r="AA92" s="2"/>
      <c r="AB92" s="2"/>
      <c r="AC92" s="7"/>
      <c r="AD92" s="6"/>
      <c r="AE92" s="181"/>
      <c r="AF92" s="119">
        <f t="shared" si="50"/>
        <v>0</v>
      </c>
      <c r="AG92" s="2"/>
      <c r="AH92" s="2"/>
      <c r="AI92" s="7"/>
      <c r="AJ92" s="6"/>
      <c r="AK92" s="181"/>
      <c r="AL92" s="119">
        <f t="shared" si="51"/>
        <v>0</v>
      </c>
      <c r="AM92" s="2"/>
      <c r="AN92" s="2"/>
      <c r="AO92" s="7"/>
      <c r="AP92" s="6"/>
      <c r="AQ92" s="181"/>
      <c r="AR92" s="119">
        <f t="shared" si="52"/>
        <v>0</v>
      </c>
      <c r="AS92" s="2"/>
      <c r="AT92" s="2"/>
      <c r="AU92" s="7"/>
      <c r="AV92" s="6"/>
      <c r="AW92" s="181"/>
      <c r="AX92" s="119">
        <f t="shared" si="53"/>
        <v>0</v>
      </c>
      <c r="AY92" s="2"/>
      <c r="AZ92" s="2"/>
      <c r="BA92" s="7"/>
      <c r="BB92" s="6"/>
      <c r="BC92" s="181"/>
      <c r="BD92" s="119">
        <f t="shared" si="54"/>
        <v>0</v>
      </c>
      <c r="BE92" s="2"/>
      <c r="BF92" s="2"/>
      <c r="BG92" s="7"/>
      <c r="BH92" s="6"/>
      <c r="BI92" s="181"/>
      <c r="BJ92" s="119">
        <f t="shared" si="55"/>
        <v>0</v>
      </c>
      <c r="BK92" s="2"/>
      <c r="BL92" s="2"/>
      <c r="BM92" s="7"/>
      <c r="BN92" s="6"/>
      <c r="BO92" s="181"/>
      <c r="BP92" s="119">
        <f t="shared" si="56"/>
        <v>0</v>
      </c>
      <c r="BQ92" s="2"/>
      <c r="BR92" s="2"/>
      <c r="BS92" s="7"/>
      <c r="BT92" s="6"/>
      <c r="BU92" s="181"/>
      <c r="BV92" s="119">
        <f t="shared" si="57"/>
        <v>0</v>
      </c>
      <c r="BW92" s="2"/>
      <c r="BX92" s="2"/>
      <c r="BY92" s="7"/>
      <c r="BZ92" s="6"/>
      <c r="CA92" s="181"/>
      <c r="CB92" s="119">
        <f t="shared" si="58"/>
        <v>0</v>
      </c>
      <c r="CC92" s="2"/>
      <c r="CD92" s="2"/>
      <c r="CE92" s="7"/>
      <c r="CF92" s="6"/>
      <c r="CG92" s="181"/>
      <c r="CH92" s="119">
        <f t="shared" si="59"/>
        <v>0</v>
      </c>
      <c r="CI92" s="2"/>
      <c r="CJ92" s="2"/>
      <c r="CK92" s="7"/>
      <c r="CL92" s="6"/>
      <c r="CM92" s="181"/>
      <c r="CN92" s="119">
        <f t="shared" si="60"/>
        <v>0</v>
      </c>
      <c r="CO92" s="2"/>
      <c r="CP92" s="2"/>
      <c r="CQ92" s="7"/>
      <c r="CR92" s="6"/>
      <c r="CS92" s="181"/>
      <c r="CT92" s="119">
        <f t="shared" si="41"/>
        <v>0</v>
      </c>
      <c r="CU92" s="2"/>
      <c r="CV92" s="2"/>
      <c r="CW92" s="7"/>
      <c r="CX92" s="6"/>
      <c r="CY92" s="181"/>
      <c r="CZ92" s="119">
        <f t="shared" si="42"/>
        <v>0</v>
      </c>
      <c r="DA92" s="2"/>
      <c r="DB92" s="2"/>
      <c r="DC92" s="7"/>
      <c r="DD92" s="6"/>
      <c r="DE92" s="181"/>
      <c r="DF92" s="119">
        <f t="shared" si="43"/>
        <v>0</v>
      </c>
      <c r="DG92" s="2"/>
      <c r="DH92" s="2"/>
      <c r="DI92" s="7"/>
      <c r="DJ92" s="6"/>
      <c r="DK92" s="181"/>
      <c r="DL92" s="119">
        <f t="shared" si="44"/>
        <v>0</v>
      </c>
      <c r="DM92" s="2"/>
      <c r="DN92" s="2"/>
      <c r="DO92" s="7"/>
      <c r="DP92" s="6"/>
      <c r="DQ92" s="181"/>
      <c r="DR92" s="119">
        <f t="shared" si="45"/>
        <v>0</v>
      </c>
      <c r="DS92" s="2"/>
      <c r="DT92" s="2"/>
      <c r="DU92" s="7"/>
    </row>
    <row r="93" spans="1:125" s="61" customFormat="1" ht="12.75" customHeight="1" x14ac:dyDescent="0.3">
      <c r="A93" s="152">
        <v>75</v>
      </c>
      <c r="B93" s="222"/>
      <c r="C93" s="204"/>
      <c r="D93" s="303">
        <f t="shared" si="61"/>
        <v>0</v>
      </c>
      <c r="E93" s="304"/>
      <c r="F93" s="6"/>
      <c r="G93" s="181"/>
      <c r="H93" s="119">
        <f t="shared" si="46"/>
        <v>0</v>
      </c>
      <c r="I93" s="2"/>
      <c r="J93" s="2"/>
      <c r="K93" s="7"/>
      <c r="L93" s="6"/>
      <c r="M93" s="181"/>
      <c r="N93" s="119">
        <f t="shared" si="47"/>
        <v>0</v>
      </c>
      <c r="O93" s="186"/>
      <c r="P93" s="186"/>
      <c r="Q93" s="188"/>
      <c r="R93" s="6"/>
      <c r="S93" s="181"/>
      <c r="T93" s="119">
        <f t="shared" si="48"/>
        <v>0</v>
      </c>
      <c r="U93" s="2"/>
      <c r="V93" s="2"/>
      <c r="W93" s="7"/>
      <c r="X93" s="6"/>
      <c r="Y93" s="181"/>
      <c r="Z93" s="119">
        <f t="shared" si="49"/>
        <v>0</v>
      </c>
      <c r="AA93" s="2"/>
      <c r="AB93" s="2"/>
      <c r="AC93" s="7"/>
      <c r="AD93" s="6"/>
      <c r="AE93" s="181"/>
      <c r="AF93" s="119">
        <f t="shared" si="50"/>
        <v>0</v>
      </c>
      <c r="AG93" s="2"/>
      <c r="AH93" s="2"/>
      <c r="AI93" s="7"/>
      <c r="AJ93" s="6"/>
      <c r="AK93" s="181"/>
      <c r="AL93" s="119">
        <f t="shared" si="51"/>
        <v>0</v>
      </c>
      <c r="AM93" s="2"/>
      <c r="AN93" s="2"/>
      <c r="AO93" s="7"/>
      <c r="AP93" s="6"/>
      <c r="AQ93" s="181"/>
      <c r="AR93" s="119">
        <f t="shared" si="52"/>
        <v>0</v>
      </c>
      <c r="AS93" s="2"/>
      <c r="AT93" s="2"/>
      <c r="AU93" s="7"/>
      <c r="AV93" s="6"/>
      <c r="AW93" s="181"/>
      <c r="AX93" s="119">
        <f t="shared" si="53"/>
        <v>0</v>
      </c>
      <c r="AY93" s="2"/>
      <c r="AZ93" s="2"/>
      <c r="BA93" s="7"/>
      <c r="BB93" s="6"/>
      <c r="BC93" s="181"/>
      <c r="BD93" s="119">
        <f t="shared" si="54"/>
        <v>0</v>
      </c>
      <c r="BE93" s="2"/>
      <c r="BF93" s="2"/>
      <c r="BG93" s="7"/>
      <c r="BH93" s="6"/>
      <c r="BI93" s="181"/>
      <c r="BJ93" s="119">
        <f t="shared" si="55"/>
        <v>0</v>
      </c>
      <c r="BK93" s="2"/>
      <c r="BL93" s="2"/>
      <c r="BM93" s="7"/>
      <c r="BN93" s="6"/>
      <c r="BO93" s="181"/>
      <c r="BP93" s="119">
        <f t="shared" si="56"/>
        <v>0</v>
      </c>
      <c r="BQ93" s="2"/>
      <c r="BR93" s="2"/>
      <c r="BS93" s="7"/>
      <c r="BT93" s="6"/>
      <c r="BU93" s="181"/>
      <c r="BV93" s="119">
        <f t="shared" si="57"/>
        <v>0</v>
      </c>
      <c r="BW93" s="2"/>
      <c r="BX93" s="2"/>
      <c r="BY93" s="7"/>
      <c r="BZ93" s="6"/>
      <c r="CA93" s="181"/>
      <c r="CB93" s="119">
        <f t="shared" si="58"/>
        <v>0</v>
      </c>
      <c r="CC93" s="2"/>
      <c r="CD93" s="2"/>
      <c r="CE93" s="7"/>
      <c r="CF93" s="6"/>
      <c r="CG93" s="181"/>
      <c r="CH93" s="119">
        <f t="shared" si="59"/>
        <v>0</v>
      </c>
      <c r="CI93" s="2"/>
      <c r="CJ93" s="2"/>
      <c r="CK93" s="7"/>
      <c r="CL93" s="6"/>
      <c r="CM93" s="181"/>
      <c r="CN93" s="119">
        <f t="shared" si="60"/>
        <v>0</v>
      </c>
      <c r="CO93" s="2"/>
      <c r="CP93" s="2"/>
      <c r="CQ93" s="7"/>
      <c r="CR93" s="6"/>
      <c r="CS93" s="181"/>
      <c r="CT93" s="119">
        <f t="shared" si="41"/>
        <v>0</v>
      </c>
      <c r="CU93" s="2"/>
      <c r="CV93" s="2"/>
      <c r="CW93" s="7"/>
      <c r="CX93" s="6"/>
      <c r="CY93" s="181"/>
      <c r="CZ93" s="119">
        <f t="shared" si="42"/>
        <v>0</v>
      </c>
      <c r="DA93" s="2"/>
      <c r="DB93" s="2"/>
      <c r="DC93" s="7"/>
      <c r="DD93" s="6"/>
      <c r="DE93" s="181"/>
      <c r="DF93" s="119">
        <f t="shared" si="43"/>
        <v>0</v>
      </c>
      <c r="DG93" s="2"/>
      <c r="DH93" s="2"/>
      <c r="DI93" s="7"/>
      <c r="DJ93" s="6"/>
      <c r="DK93" s="181"/>
      <c r="DL93" s="119">
        <f t="shared" si="44"/>
        <v>0</v>
      </c>
      <c r="DM93" s="2"/>
      <c r="DN93" s="2"/>
      <c r="DO93" s="7"/>
      <c r="DP93" s="6"/>
      <c r="DQ93" s="181"/>
      <c r="DR93" s="119">
        <f t="shared" si="45"/>
        <v>0</v>
      </c>
      <c r="DS93" s="2"/>
      <c r="DT93" s="2"/>
      <c r="DU93" s="7"/>
    </row>
    <row r="94" spans="1:125" s="61" customFormat="1" ht="12.75" customHeight="1" x14ac:dyDescent="0.3">
      <c r="A94" s="152">
        <v>76</v>
      </c>
      <c r="B94" s="222"/>
      <c r="C94" s="204"/>
      <c r="D94" s="303">
        <f t="shared" si="61"/>
        <v>0</v>
      </c>
      <c r="E94" s="304"/>
      <c r="F94" s="6"/>
      <c r="G94" s="181"/>
      <c r="H94" s="119">
        <f t="shared" si="46"/>
        <v>0</v>
      </c>
      <c r="I94" s="2"/>
      <c r="J94" s="2"/>
      <c r="K94" s="7"/>
      <c r="L94" s="6"/>
      <c r="M94" s="181"/>
      <c r="N94" s="119">
        <f t="shared" si="47"/>
        <v>0</v>
      </c>
      <c r="O94" s="186"/>
      <c r="P94" s="186"/>
      <c r="Q94" s="188"/>
      <c r="R94" s="6"/>
      <c r="S94" s="181"/>
      <c r="T94" s="119">
        <f t="shared" si="48"/>
        <v>0</v>
      </c>
      <c r="U94" s="2"/>
      <c r="V94" s="2"/>
      <c r="W94" s="7"/>
      <c r="X94" s="6"/>
      <c r="Y94" s="181"/>
      <c r="Z94" s="119">
        <f t="shared" si="49"/>
        <v>0</v>
      </c>
      <c r="AA94" s="2"/>
      <c r="AB94" s="2"/>
      <c r="AC94" s="7"/>
      <c r="AD94" s="6"/>
      <c r="AE94" s="181"/>
      <c r="AF94" s="119">
        <f t="shared" si="50"/>
        <v>0</v>
      </c>
      <c r="AG94" s="2"/>
      <c r="AH94" s="2"/>
      <c r="AI94" s="7"/>
      <c r="AJ94" s="6"/>
      <c r="AK94" s="181"/>
      <c r="AL94" s="119">
        <f t="shared" si="51"/>
        <v>0</v>
      </c>
      <c r="AM94" s="2"/>
      <c r="AN94" s="2"/>
      <c r="AO94" s="7"/>
      <c r="AP94" s="6"/>
      <c r="AQ94" s="181"/>
      <c r="AR94" s="119">
        <f t="shared" si="52"/>
        <v>0</v>
      </c>
      <c r="AS94" s="2"/>
      <c r="AT94" s="2"/>
      <c r="AU94" s="7"/>
      <c r="AV94" s="6"/>
      <c r="AW94" s="181"/>
      <c r="AX94" s="119">
        <f t="shared" si="53"/>
        <v>0</v>
      </c>
      <c r="AY94" s="2"/>
      <c r="AZ94" s="2"/>
      <c r="BA94" s="7"/>
      <c r="BB94" s="6"/>
      <c r="BC94" s="181"/>
      <c r="BD94" s="119">
        <f t="shared" si="54"/>
        <v>0</v>
      </c>
      <c r="BE94" s="2"/>
      <c r="BF94" s="2"/>
      <c r="BG94" s="7"/>
      <c r="BH94" s="6"/>
      <c r="BI94" s="181"/>
      <c r="BJ94" s="119">
        <f t="shared" si="55"/>
        <v>0</v>
      </c>
      <c r="BK94" s="2"/>
      <c r="BL94" s="2"/>
      <c r="BM94" s="7"/>
      <c r="BN94" s="6"/>
      <c r="BO94" s="181"/>
      <c r="BP94" s="119">
        <f t="shared" si="56"/>
        <v>0</v>
      </c>
      <c r="BQ94" s="2"/>
      <c r="BR94" s="2"/>
      <c r="BS94" s="7"/>
      <c r="BT94" s="6"/>
      <c r="BU94" s="181"/>
      <c r="BV94" s="119">
        <f t="shared" si="57"/>
        <v>0</v>
      </c>
      <c r="BW94" s="2"/>
      <c r="BX94" s="2"/>
      <c r="BY94" s="7"/>
      <c r="BZ94" s="6"/>
      <c r="CA94" s="181"/>
      <c r="CB94" s="119">
        <f t="shared" si="58"/>
        <v>0</v>
      </c>
      <c r="CC94" s="2"/>
      <c r="CD94" s="2"/>
      <c r="CE94" s="7"/>
      <c r="CF94" s="6"/>
      <c r="CG94" s="181"/>
      <c r="CH94" s="119">
        <f t="shared" si="59"/>
        <v>0</v>
      </c>
      <c r="CI94" s="2"/>
      <c r="CJ94" s="2"/>
      <c r="CK94" s="7"/>
      <c r="CL94" s="6"/>
      <c r="CM94" s="181"/>
      <c r="CN94" s="119">
        <f t="shared" si="60"/>
        <v>0</v>
      </c>
      <c r="CO94" s="2"/>
      <c r="CP94" s="2"/>
      <c r="CQ94" s="7"/>
      <c r="CR94" s="6"/>
      <c r="CS94" s="181"/>
      <c r="CT94" s="119">
        <f t="shared" si="41"/>
        <v>0</v>
      </c>
      <c r="CU94" s="2"/>
      <c r="CV94" s="2"/>
      <c r="CW94" s="7"/>
      <c r="CX94" s="6"/>
      <c r="CY94" s="181"/>
      <c r="CZ94" s="119">
        <f t="shared" si="42"/>
        <v>0</v>
      </c>
      <c r="DA94" s="2"/>
      <c r="DB94" s="2"/>
      <c r="DC94" s="7"/>
      <c r="DD94" s="6"/>
      <c r="DE94" s="181"/>
      <c r="DF94" s="119">
        <f t="shared" si="43"/>
        <v>0</v>
      </c>
      <c r="DG94" s="2"/>
      <c r="DH94" s="2"/>
      <c r="DI94" s="7"/>
      <c r="DJ94" s="6"/>
      <c r="DK94" s="181"/>
      <c r="DL94" s="119">
        <f t="shared" si="44"/>
        <v>0</v>
      </c>
      <c r="DM94" s="2"/>
      <c r="DN94" s="2"/>
      <c r="DO94" s="7"/>
      <c r="DP94" s="6"/>
      <c r="DQ94" s="181"/>
      <c r="DR94" s="119">
        <f t="shared" si="45"/>
        <v>0</v>
      </c>
      <c r="DS94" s="2"/>
      <c r="DT94" s="2"/>
      <c r="DU94" s="7"/>
    </row>
    <row r="95" spans="1:125" s="61" customFormat="1" ht="12.75" customHeight="1" x14ac:dyDescent="0.3">
      <c r="A95" s="152">
        <v>77</v>
      </c>
      <c r="B95" s="222"/>
      <c r="C95" s="204"/>
      <c r="D95" s="303">
        <f t="shared" si="61"/>
        <v>0</v>
      </c>
      <c r="E95" s="304"/>
      <c r="F95" s="6"/>
      <c r="G95" s="181"/>
      <c r="H95" s="119">
        <f t="shared" si="46"/>
        <v>0</v>
      </c>
      <c r="I95" s="2"/>
      <c r="J95" s="2"/>
      <c r="K95" s="7"/>
      <c r="L95" s="6"/>
      <c r="M95" s="181"/>
      <c r="N95" s="119">
        <f t="shared" si="47"/>
        <v>0</v>
      </c>
      <c r="O95" s="186"/>
      <c r="P95" s="186"/>
      <c r="Q95" s="188"/>
      <c r="R95" s="6"/>
      <c r="S95" s="181"/>
      <c r="T95" s="119">
        <f t="shared" si="48"/>
        <v>0</v>
      </c>
      <c r="U95" s="2"/>
      <c r="V95" s="2"/>
      <c r="W95" s="7"/>
      <c r="X95" s="6"/>
      <c r="Y95" s="181"/>
      <c r="Z95" s="119">
        <f t="shared" si="49"/>
        <v>0</v>
      </c>
      <c r="AA95" s="2"/>
      <c r="AB95" s="2"/>
      <c r="AC95" s="7"/>
      <c r="AD95" s="6"/>
      <c r="AE95" s="181"/>
      <c r="AF95" s="119">
        <f t="shared" si="50"/>
        <v>0</v>
      </c>
      <c r="AG95" s="2"/>
      <c r="AH95" s="2"/>
      <c r="AI95" s="7"/>
      <c r="AJ95" s="6"/>
      <c r="AK95" s="181"/>
      <c r="AL95" s="119">
        <f t="shared" si="51"/>
        <v>0</v>
      </c>
      <c r="AM95" s="2"/>
      <c r="AN95" s="2"/>
      <c r="AO95" s="7"/>
      <c r="AP95" s="6"/>
      <c r="AQ95" s="181"/>
      <c r="AR95" s="119">
        <f t="shared" si="52"/>
        <v>0</v>
      </c>
      <c r="AS95" s="2"/>
      <c r="AT95" s="2"/>
      <c r="AU95" s="7"/>
      <c r="AV95" s="6"/>
      <c r="AW95" s="181"/>
      <c r="AX95" s="119">
        <f t="shared" si="53"/>
        <v>0</v>
      </c>
      <c r="AY95" s="2"/>
      <c r="AZ95" s="2"/>
      <c r="BA95" s="7"/>
      <c r="BB95" s="6"/>
      <c r="BC95" s="181"/>
      <c r="BD95" s="119">
        <f t="shared" si="54"/>
        <v>0</v>
      </c>
      <c r="BE95" s="2"/>
      <c r="BF95" s="2"/>
      <c r="BG95" s="7"/>
      <c r="BH95" s="6"/>
      <c r="BI95" s="181"/>
      <c r="BJ95" s="119">
        <f t="shared" si="55"/>
        <v>0</v>
      </c>
      <c r="BK95" s="2"/>
      <c r="BL95" s="2"/>
      <c r="BM95" s="7"/>
      <c r="BN95" s="6"/>
      <c r="BO95" s="181"/>
      <c r="BP95" s="119">
        <f t="shared" si="56"/>
        <v>0</v>
      </c>
      <c r="BQ95" s="2"/>
      <c r="BR95" s="2"/>
      <c r="BS95" s="7"/>
      <c r="BT95" s="6"/>
      <c r="BU95" s="181"/>
      <c r="BV95" s="119">
        <f t="shared" si="57"/>
        <v>0</v>
      </c>
      <c r="BW95" s="2"/>
      <c r="BX95" s="2"/>
      <c r="BY95" s="7"/>
      <c r="BZ95" s="6"/>
      <c r="CA95" s="181"/>
      <c r="CB95" s="119">
        <f t="shared" si="58"/>
        <v>0</v>
      </c>
      <c r="CC95" s="2"/>
      <c r="CD95" s="2"/>
      <c r="CE95" s="7"/>
      <c r="CF95" s="6"/>
      <c r="CG95" s="181"/>
      <c r="CH95" s="119">
        <f t="shared" si="59"/>
        <v>0</v>
      </c>
      <c r="CI95" s="2"/>
      <c r="CJ95" s="2"/>
      <c r="CK95" s="7"/>
      <c r="CL95" s="6"/>
      <c r="CM95" s="181"/>
      <c r="CN95" s="119">
        <f t="shared" si="60"/>
        <v>0</v>
      </c>
      <c r="CO95" s="2"/>
      <c r="CP95" s="2"/>
      <c r="CQ95" s="7"/>
      <c r="CR95" s="6"/>
      <c r="CS95" s="181"/>
      <c r="CT95" s="119">
        <f t="shared" si="41"/>
        <v>0</v>
      </c>
      <c r="CU95" s="2"/>
      <c r="CV95" s="2"/>
      <c r="CW95" s="7"/>
      <c r="CX95" s="6"/>
      <c r="CY95" s="181"/>
      <c r="CZ95" s="119">
        <f t="shared" si="42"/>
        <v>0</v>
      </c>
      <c r="DA95" s="2"/>
      <c r="DB95" s="2"/>
      <c r="DC95" s="7"/>
      <c r="DD95" s="6"/>
      <c r="DE95" s="181"/>
      <c r="DF95" s="119">
        <f t="shared" si="43"/>
        <v>0</v>
      </c>
      <c r="DG95" s="2"/>
      <c r="DH95" s="2"/>
      <c r="DI95" s="7"/>
      <c r="DJ95" s="6"/>
      <c r="DK95" s="181"/>
      <c r="DL95" s="119">
        <f t="shared" si="44"/>
        <v>0</v>
      </c>
      <c r="DM95" s="2"/>
      <c r="DN95" s="2"/>
      <c r="DO95" s="7"/>
      <c r="DP95" s="6"/>
      <c r="DQ95" s="181"/>
      <c r="DR95" s="119">
        <f t="shared" si="45"/>
        <v>0</v>
      </c>
      <c r="DS95" s="2"/>
      <c r="DT95" s="2"/>
      <c r="DU95" s="7"/>
    </row>
    <row r="96" spans="1:125" s="61" customFormat="1" ht="12.75" customHeight="1" x14ac:dyDescent="0.3">
      <c r="A96" s="152">
        <v>78</v>
      </c>
      <c r="B96" s="222"/>
      <c r="C96" s="204"/>
      <c r="D96" s="303">
        <f t="shared" si="61"/>
        <v>0</v>
      </c>
      <c r="E96" s="304"/>
      <c r="F96" s="6"/>
      <c r="G96" s="181"/>
      <c r="H96" s="119">
        <f t="shared" si="46"/>
        <v>0</v>
      </c>
      <c r="I96" s="2"/>
      <c r="J96" s="2"/>
      <c r="K96" s="7"/>
      <c r="L96" s="6"/>
      <c r="M96" s="181"/>
      <c r="N96" s="119">
        <f t="shared" si="47"/>
        <v>0</v>
      </c>
      <c r="O96" s="186"/>
      <c r="P96" s="186"/>
      <c r="Q96" s="188"/>
      <c r="R96" s="6"/>
      <c r="S96" s="181"/>
      <c r="T96" s="119">
        <f t="shared" si="48"/>
        <v>0</v>
      </c>
      <c r="U96" s="2"/>
      <c r="V96" s="2"/>
      <c r="W96" s="7"/>
      <c r="X96" s="6"/>
      <c r="Y96" s="181"/>
      <c r="Z96" s="119">
        <f t="shared" si="49"/>
        <v>0</v>
      </c>
      <c r="AA96" s="2"/>
      <c r="AB96" s="2"/>
      <c r="AC96" s="7"/>
      <c r="AD96" s="6"/>
      <c r="AE96" s="181"/>
      <c r="AF96" s="119">
        <f t="shared" si="50"/>
        <v>0</v>
      </c>
      <c r="AG96" s="2"/>
      <c r="AH96" s="2"/>
      <c r="AI96" s="7"/>
      <c r="AJ96" s="6"/>
      <c r="AK96" s="181"/>
      <c r="AL96" s="119">
        <f t="shared" si="51"/>
        <v>0</v>
      </c>
      <c r="AM96" s="2"/>
      <c r="AN96" s="2"/>
      <c r="AO96" s="7"/>
      <c r="AP96" s="6"/>
      <c r="AQ96" s="181"/>
      <c r="AR96" s="119">
        <f t="shared" si="52"/>
        <v>0</v>
      </c>
      <c r="AS96" s="2"/>
      <c r="AT96" s="2"/>
      <c r="AU96" s="7"/>
      <c r="AV96" s="6"/>
      <c r="AW96" s="181"/>
      <c r="AX96" s="119">
        <f t="shared" si="53"/>
        <v>0</v>
      </c>
      <c r="AY96" s="2"/>
      <c r="AZ96" s="2"/>
      <c r="BA96" s="7"/>
      <c r="BB96" s="6"/>
      <c r="BC96" s="181"/>
      <c r="BD96" s="119">
        <f t="shared" si="54"/>
        <v>0</v>
      </c>
      <c r="BE96" s="2"/>
      <c r="BF96" s="2"/>
      <c r="BG96" s="7"/>
      <c r="BH96" s="6"/>
      <c r="BI96" s="181"/>
      <c r="BJ96" s="119">
        <f t="shared" si="55"/>
        <v>0</v>
      </c>
      <c r="BK96" s="2"/>
      <c r="BL96" s="2"/>
      <c r="BM96" s="7"/>
      <c r="BN96" s="6"/>
      <c r="BO96" s="181"/>
      <c r="BP96" s="119">
        <f t="shared" si="56"/>
        <v>0</v>
      </c>
      <c r="BQ96" s="2"/>
      <c r="BR96" s="2"/>
      <c r="BS96" s="7"/>
      <c r="BT96" s="6"/>
      <c r="BU96" s="181"/>
      <c r="BV96" s="119">
        <f t="shared" si="57"/>
        <v>0</v>
      </c>
      <c r="BW96" s="2"/>
      <c r="BX96" s="2"/>
      <c r="BY96" s="7"/>
      <c r="BZ96" s="6"/>
      <c r="CA96" s="181"/>
      <c r="CB96" s="119">
        <f t="shared" si="58"/>
        <v>0</v>
      </c>
      <c r="CC96" s="2"/>
      <c r="CD96" s="2"/>
      <c r="CE96" s="7"/>
      <c r="CF96" s="6"/>
      <c r="CG96" s="181"/>
      <c r="CH96" s="119">
        <f t="shared" si="59"/>
        <v>0</v>
      </c>
      <c r="CI96" s="2"/>
      <c r="CJ96" s="2"/>
      <c r="CK96" s="7"/>
      <c r="CL96" s="6"/>
      <c r="CM96" s="181"/>
      <c r="CN96" s="119">
        <f t="shared" si="60"/>
        <v>0</v>
      </c>
      <c r="CO96" s="2"/>
      <c r="CP96" s="2"/>
      <c r="CQ96" s="7"/>
      <c r="CR96" s="6"/>
      <c r="CS96" s="181"/>
      <c r="CT96" s="119">
        <f t="shared" si="41"/>
        <v>0</v>
      </c>
      <c r="CU96" s="2"/>
      <c r="CV96" s="2"/>
      <c r="CW96" s="7"/>
      <c r="CX96" s="6"/>
      <c r="CY96" s="181"/>
      <c r="CZ96" s="119">
        <f t="shared" si="42"/>
        <v>0</v>
      </c>
      <c r="DA96" s="2"/>
      <c r="DB96" s="2"/>
      <c r="DC96" s="7"/>
      <c r="DD96" s="6"/>
      <c r="DE96" s="181"/>
      <c r="DF96" s="119">
        <f t="shared" si="43"/>
        <v>0</v>
      </c>
      <c r="DG96" s="2"/>
      <c r="DH96" s="2"/>
      <c r="DI96" s="7"/>
      <c r="DJ96" s="6"/>
      <c r="DK96" s="181"/>
      <c r="DL96" s="119">
        <f t="shared" si="44"/>
        <v>0</v>
      </c>
      <c r="DM96" s="2"/>
      <c r="DN96" s="2"/>
      <c r="DO96" s="7"/>
      <c r="DP96" s="6"/>
      <c r="DQ96" s="181"/>
      <c r="DR96" s="119">
        <f t="shared" si="45"/>
        <v>0</v>
      </c>
      <c r="DS96" s="2"/>
      <c r="DT96" s="2"/>
      <c r="DU96" s="7"/>
    </row>
    <row r="97" spans="1:125" s="61" customFormat="1" ht="12.75" customHeight="1" x14ac:dyDescent="0.3">
      <c r="A97" s="152">
        <v>79</v>
      </c>
      <c r="B97" s="222"/>
      <c r="C97" s="204"/>
      <c r="D97" s="303">
        <f t="shared" si="61"/>
        <v>0</v>
      </c>
      <c r="E97" s="304"/>
      <c r="F97" s="6"/>
      <c r="G97" s="181"/>
      <c r="H97" s="119">
        <f t="shared" si="46"/>
        <v>0</v>
      </c>
      <c r="I97" s="2"/>
      <c r="J97" s="2"/>
      <c r="K97" s="7"/>
      <c r="L97" s="6"/>
      <c r="M97" s="181"/>
      <c r="N97" s="119">
        <f t="shared" si="47"/>
        <v>0</v>
      </c>
      <c r="O97" s="186"/>
      <c r="P97" s="186"/>
      <c r="Q97" s="188"/>
      <c r="R97" s="6"/>
      <c r="S97" s="181"/>
      <c r="T97" s="119">
        <f t="shared" si="48"/>
        <v>0</v>
      </c>
      <c r="U97" s="2"/>
      <c r="V97" s="2"/>
      <c r="W97" s="7"/>
      <c r="X97" s="6"/>
      <c r="Y97" s="181"/>
      <c r="Z97" s="119">
        <f t="shared" si="49"/>
        <v>0</v>
      </c>
      <c r="AA97" s="2"/>
      <c r="AB97" s="2"/>
      <c r="AC97" s="7"/>
      <c r="AD97" s="6"/>
      <c r="AE97" s="181"/>
      <c r="AF97" s="119">
        <f t="shared" si="50"/>
        <v>0</v>
      </c>
      <c r="AG97" s="2"/>
      <c r="AH97" s="2"/>
      <c r="AI97" s="7"/>
      <c r="AJ97" s="6"/>
      <c r="AK97" s="181"/>
      <c r="AL97" s="119">
        <f t="shared" si="51"/>
        <v>0</v>
      </c>
      <c r="AM97" s="2"/>
      <c r="AN97" s="2"/>
      <c r="AO97" s="7"/>
      <c r="AP97" s="6"/>
      <c r="AQ97" s="181"/>
      <c r="AR97" s="119">
        <f t="shared" si="52"/>
        <v>0</v>
      </c>
      <c r="AS97" s="2"/>
      <c r="AT97" s="2"/>
      <c r="AU97" s="7"/>
      <c r="AV97" s="6"/>
      <c r="AW97" s="181"/>
      <c r="AX97" s="119">
        <f t="shared" si="53"/>
        <v>0</v>
      </c>
      <c r="AY97" s="2"/>
      <c r="AZ97" s="2"/>
      <c r="BA97" s="7"/>
      <c r="BB97" s="6"/>
      <c r="BC97" s="181"/>
      <c r="BD97" s="119">
        <f t="shared" si="54"/>
        <v>0</v>
      </c>
      <c r="BE97" s="2"/>
      <c r="BF97" s="2"/>
      <c r="BG97" s="7"/>
      <c r="BH97" s="6"/>
      <c r="BI97" s="181"/>
      <c r="BJ97" s="119">
        <f t="shared" si="55"/>
        <v>0</v>
      </c>
      <c r="BK97" s="2"/>
      <c r="BL97" s="2"/>
      <c r="BM97" s="7"/>
      <c r="BN97" s="6"/>
      <c r="BO97" s="181"/>
      <c r="BP97" s="119">
        <f t="shared" si="56"/>
        <v>0</v>
      </c>
      <c r="BQ97" s="2"/>
      <c r="BR97" s="2"/>
      <c r="BS97" s="7"/>
      <c r="BT97" s="6"/>
      <c r="BU97" s="181"/>
      <c r="BV97" s="119">
        <f t="shared" si="57"/>
        <v>0</v>
      </c>
      <c r="BW97" s="2"/>
      <c r="BX97" s="2"/>
      <c r="BY97" s="7"/>
      <c r="BZ97" s="6"/>
      <c r="CA97" s="181"/>
      <c r="CB97" s="119">
        <f t="shared" si="58"/>
        <v>0</v>
      </c>
      <c r="CC97" s="2"/>
      <c r="CD97" s="2"/>
      <c r="CE97" s="7"/>
      <c r="CF97" s="6"/>
      <c r="CG97" s="181"/>
      <c r="CH97" s="119">
        <f t="shared" si="59"/>
        <v>0</v>
      </c>
      <c r="CI97" s="2"/>
      <c r="CJ97" s="2"/>
      <c r="CK97" s="7"/>
      <c r="CL97" s="6"/>
      <c r="CM97" s="181"/>
      <c r="CN97" s="119">
        <f t="shared" si="60"/>
        <v>0</v>
      </c>
      <c r="CO97" s="2"/>
      <c r="CP97" s="2"/>
      <c r="CQ97" s="7"/>
      <c r="CR97" s="6"/>
      <c r="CS97" s="181"/>
      <c r="CT97" s="119">
        <f t="shared" si="41"/>
        <v>0</v>
      </c>
      <c r="CU97" s="2"/>
      <c r="CV97" s="2"/>
      <c r="CW97" s="7"/>
      <c r="CX97" s="6"/>
      <c r="CY97" s="181"/>
      <c r="CZ97" s="119">
        <f t="shared" si="42"/>
        <v>0</v>
      </c>
      <c r="DA97" s="2"/>
      <c r="DB97" s="2"/>
      <c r="DC97" s="7"/>
      <c r="DD97" s="6"/>
      <c r="DE97" s="181"/>
      <c r="DF97" s="119">
        <f t="shared" si="43"/>
        <v>0</v>
      </c>
      <c r="DG97" s="2"/>
      <c r="DH97" s="2"/>
      <c r="DI97" s="7"/>
      <c r="DJ97" s="6"/>
      <c r="DK97" s="181"/>
      <c r="DL97" s="119">
        <f t="shared" si="44"/>
        <v>0</v>
      </c>
      <c r="DM97" s="2"/>
      <c r="DN97" s="2"/>
      <c r="DO97" s="7"/>
      <c r="DP97" s="6"/>
      <c r="DQ97" s="181"/>
      <c r="DR97" s="119">
        <f t="shared" si="45"/>
        <v>0</v>
      </c>
      <c r="DS97" s="2"/>
      <c r="DT97" s="2"/>
      <c r="DU97" s="7"/>
    </row>
    <row r="98" spans="1:125" s="61" customFormat="1" ht="12.75" customHeight="1" x14ac:dyDescent="0.3">
      <c r="A98" s="152">
        <v>80</v>
      </c>
      <c r="B98" s="222"/>
      <c r="C98" s="204"/>
      <c r="D98" s="303">
        <f t="shared" si="61"/>
        <v>0</v>
      </c>
      <c r="E98" s="304"/>
      <c r="F98" s="6"/>
      <c r="G98" s="181"/>
      <c r="H98" s="119">
        <f t="shared" si="46"/>
        <v>0</v>
      </c>
      <c r="I98" s="2"/>
      <c r="J98" s="2"/>
      <c r="K98" s="7"/>
      <c r="L98" s="6"/>
      <c r="M98" s="181"/>
      <c r="N98" s="119">
        <f t="shared" si="47"/>
        <v>0</v>
      </c>
      <c r="O98" s="186"/>
      <c r="P98" s="186"/>
      <c r="Q98" s="188"/>
      <c r="R98" s="6"/>
      <c r="S98" s="181"/>
      <c r="T98" s="119">
        <f t="shared" si="48"/>
        <v>0</v>
      </c>
      <c r="U98" s="2"/>
      <c r="V98" s="2"/>
      <c r="W98" s="7"/>
      <c r="X98" s="6"/>
      <c r="Y98" s="181"/>
      <c r="Z98" s="119">
        <f t="shared" si="49"/>
        <v>0</v>
      </c>
      <c r="AA98" s="2"/>
      <c r="AB98" s="2"/>
      <c r="AC98" s="7"/>
      <c r="AD98" s="6"/>
      <c r="AE98" s="181"/>
      <c r="AF98" s="119">
        <f t="shared" si="50"/>
        <v>0</v>
      </c>
      <c r="AG98" s="2"/>
      <c r="AH98" s="2"/>
      <c r="AI98" s="7"/>
      <c r="AJ98" s="6"/>
      <c r="AK98" s="181"/>
      <c r="AL98" s="119">
        <f t="shared" si="51"/>
        <v>0</v>
      </c>
      <c r="AM98" s="2"/>
      <c r="AN98" s="2"/>
      <c r="AO98" s="7"/>
      <c r="AP98" s="6"/>
      <c r="AQ98" s="181"/>
      <c r="AR98" s="119">
        <f t="shared" si="52"/>
        <v>0</v>
      </c>
      <c r="AS98" s="2"/>
      <c r="AT98" s="2"/>
      <c r="AU98" s="7"/>
      <c r="AV98" s="6"/>
      <c r="AW98" s="181"/>
      <c r="AX98" s="119">
        <f t="shared" si="53"/>
        <v>0</v>
      </c>
      <c r="AY98" s="2"/>
      <c r="AZ98" s="2"/>
      <c r="BA98" s="7"/>
      <c r="BB98" s="6"/>
      <c r="BC98" s="181"/>
      <c r="BD98" s="119">
        <f t="shared" si="54"/>
        <v>0</v>
      </c>
      <c r="BE98" s="2"/>
      <c r="BF98" s="2"/>
      <c r="BG98" s="7"/>
      <c r="BH98" s="6"/>
      <c r="BI98" s="181"/>
      <c r="BJ98" s="119">
        <f t="shared" si="55"/>
        <v>0</v>
      </c>
      <c r="BK98" s="2"/>
      <c r="BL98" s="2"/>
      <c r="BM98" s="7"/>
      <c r="BN98" s="6"/>
      <c r="BO98" s="181"/>
      <c r="BP98" s="119">
        <f t="shared" si="56"/>
        <v>0</v>
      </c>
      <c r="BQ98" s="2"/>
      <c r="BR98" s="2"/>
      <c r="BS98" s="7"/>
      <c r="BT98" s="6"/>
      <c r="BU98" s="181"/>
      <c r="BV98" s="119">
        <f t="shared" si="57"/>
        <v>0</v>
      </c>
      <c r="BW98" s="2"/>
      <c r="BX98" s="2"/>
      <c r="BY98" s="7"/>
      <c r="BZ98" s="6"/>
      <c r="CA98" s="181"/>
      <c r="CB98" s="119">
        <f t="shared" si="58"/>
        <v>0</v>
      </c>
      <c r="CC98" s="2"/>
      <c r="CD98" s="2"/>
      <c r="CE98" s="7"/>
      <c r="CF98" s="6"/>
      <c r="CG98" s="181"/>
      <c r="CH98" s="119">
        <f t="shared" si="59"/>
        <v>0</v>
      </c>
      <c r="CI98" s="2"/>
      <c r="CJ98" s="2"/>
      <c r="CK98" s="7"/>
      <c r="CL98" s="6"/>
      <c r="CM98" s="181"/>
      <c r="CN98" s="119">
        <f t="shared" si="60"/>
        <v>0</v>
      </c>
      <c r="CO98" s="2"/>
      <c r="CP98" s="2"/>
      <c r="CQ98" s="7"/>
      <c r="CR98" s="6"/>
      <c r="CS98" s="181"/>
      <c r="CT98" s="119">
        <f t="shared" si="41"/>
        <v>0</v>
      </c>
      <c r="CU98" s="2"/>
      <c r="CV98" s="2"/>
      <c r="CW98" s="7"/>
      <c r="CX98" s="6"/>
      <c r="CY98" s="181"/>
      <c r="CZ98" s="119">
        <f t="shared" si="42"/>
        <v>0</v>
      </c>
      <c r="DA98" s="2"/>
      <c r="DB98" s="2"/>
      <c r="DC98" s="7"/>
      <c r="DD98" s="6"/>
      <c r="DE98" s="181"/>
      <c r="DF98" s="119">
        <f t="shared" si="43"/>
        <v>0</v>
      </c>
      <c r="DG98" s="2"/>
      <c r="DH98" s="2"/>
      <c r="DI98" s="7"/>
      <c r="DJ98" s="6"/>
      <c r="DK98" s="181"/>
      <c r="DL98" s="119">
        <f t="shared" si="44"/>
        <v>0</v>
      </c>
      <c r="DM98" s="2"/>
      <c r="DN98" s="2"/>
      <c r="DO98" s="7"/>
      <c r="DP98" s="6"/>
      <c r="DQ98" s="181"/>
      <c r="DR98" s="119">
        <f t="shared" si="45"/>
        <v>0</v>
      </c>
      <c r="DS98" s="2"/>
      <c r="DT98" s="2"/>
      <c r="DU98" s="7"/>
    </row>
    <row r="99" spans="1:125" s="61" customFormat="1" ht="12.75" customHeight="1" x14ac:dyDescent="0.3">
      <c r="A99" s="152">
        <v>81</v>
      </c>
      <c r="B99" s="222"/>
      <c r="C99" s="204"/>
      <c r="D99" s="303">
        <f t="shared" si="61"/>
        <v>0</v>
      </c>
      <c r="E99" s="304"/>
      <c r="F99" s="6"/>
      <c r="G99" s="181"/>
      <c r="H99" s="119">
        <f t="shared" si="46"/>
        <v>0</v>
      </c>
      <c r="I99" s="2"/>
      <c r="J99" s="2"/>
      <c r="K99" s="7"/>
      <c r="L99" s="6"/>
      <c r="M99" s="181"/>
      <c r="N99" s="119">
        <f t="shared" si="47"/>
        <v>0</v>
      </c>
      <c r="O99" s="186"/>
      <c r="P99" s="186"/>
      <c r="Q99" s="188"/>
      <c r="R99" s="6"/>
      <c r="S99" s="181"/>
      <c r="T99" s="119">
        <f t="shared" si="48"/>
        <v>0</v>
      </c>
      <c r="U99" s="2"/>
      <c r="V99" s="2"/>
      <c r="W99" s="7"/>
      <c r="X99" s="6"/>
      <c r="Y99" s="181"/>
      <c r="Z99" s="119">
        <f t="shared" si="49"/>
        <v>0</v>
      </c>
      <c r="AA99" s="2"/>
      <c r="AB99" s="2"/>
      <c r="AC99" s="7"/>
      <c r="AD99" s="6"/>
      <c r="AE99" s="181"/>
      <c r="AF99" s="119">
        <f t="shared" si="50"/>
        <v>0</v>
      </c>
      <c r="AG99" s="2"/>
      <c r="AH99" s="2"/>
      <c r="AI99" s="7"/>
      <c r="AJ99" s="6"/>
      <c r="AK99" s="181"/>
      <c r="AL99" s="119">
        <f t="shared" si="51"/>
        <v>0</v>
      </c>
      <c r="AM99" s="2"/>
      <c r="AN99" s="2"/>
      <c r="AO99" s="7"/>
      <c r="AP99" s="6"/>
      <c r="AQ99" s="181"/>
      <c r="AR99" s="119">
        <f t="shared" si="52"/>
        <v>0</v>
      </c>
      <c r="AS99" s="2"/>
      <c r="AT99" s="2"/>
      <c r="AU99" s="7"/>
      <c r="AV99" s="6"/>
      <c r="AW99" s="181"/>
      <c r="AX99" s="119">
        <f t="shared" si="53"/>
        <v>0</v>
      </c>
      <c r="AY99" s="2"/>
      <c r="AZ99" s="2"/>
      <c r="BA99" s="7"/>
      <c r="BB99" s="6"/>
      <c r="BC99" s="181"/>
      <c r="BD99" s="119">
        <f t="shared" si="54"/>
        <v>0</v>
      </c>
      <c r="BE99" s="2"/>
      <c r="BF99" s="2"/>
      <c r="BG99" s="7"/>
      <c r="BH99" s="6"/>
      <c r="BI99" s="181"/>
      <c r="BJ99" s="119">
        <f t="shared" si="55"/>
        <v>0</v>
      </c>
      <c r="BK99" s="2"/>
      <c r="BL99" s="2"/>
      <c r="BM99" s="7"/>
      <c r="BN99" s="6"/>
      <c r="BO99" s="181"/>
      <c r="BP99" s="119">
        <f t="shared" si="56"/>
        <v>0</v>
      </c>
      <c r="BQ99" s="2"/>
      <c r="BR99" s="2"/>
      <c r="BS99" s="7"/>
      <c r="BT99" s="6"/>
      <c r="BU99" s="181"/>
      <c r="BV99" s="119">
        <f t="shared" si="57"/>
        <v>0</v>
      </c>
      <c r="BW99" s="2"/>
      <c r="BX99" s="2"/>
      <c r="BY99" s="7"/>
      <c r="BZ99" s="6"/>
      <c r="CA99" s="181"/>
      <c r="CB99" s="119">
        <f t="shared" si="58"/>
        <v>0</v>
      </c>
      <c r="CC99" s="2"/>
      <c r="CD99" s="2"/>
      <c r="CE99" s="7"/>
      <c r="CF99" s="6"/>
      <c r="CG99" s="181"/>
      <c r="CH99" s="119">
        <f t="shared" si="59"/>
        <v>0</v>
      </c>
      <c r="CI99" s="2"/>
      <c r="CJ99" s="2"/>
      <c r="CK99" s="7"/>
      <c r="CL99" s="6"/>
      <c r="CM99" s="181"/>
      <c r="CN99" s="119">
        <f t="shared" si="60"/>
        <v>0</v>
      </c>
      <c r="CO99" s="2"/>
      <c r="CP99" s="2"/>
      <c r="CQ99" s="7"/>
      <c r="CR99" s="6"/>
      <c r="CS99" s="181"/>
      <c r="CT99" s="119">
        <f t="shared" si="41"/>
        <v>0</v>
      </c>
      <c r="CU99" s="2"/>
      <c r="CV99" s="2"/>
      <c r="CW99" s="7"/>
      <c r="CX99" s="6"/>
      <c r="CY99" s="181"/>
      <c r="CZ99" s="119">
        <f t="shared" si="42"/>
        <v>0</v>
      </c>
      <c r="DA99" s="2"/>
      <c r="DB99" s="2"/>
      <c r="DC99" s="7"/>
      <c r="DD99" s="6"/>
      <c r="DE99" s="181"/>
      <c r="DF99" s="119">
        <f t="shared" si="43"/>
        <v>0</v>
      </c>
      <c r="DG99" s="2"/>
      <c r="DH99" s="2"/>
      <c r="DI99" s="7"/>
      <c r="DJ99" s="6"/>
      <c r="DK99" s="181"/>
      <c r="DL99" s="119">
        <f t="shared" si="44"/>
        <v>0</v>
      </c>
      <c r="DM99" s="2"/>
      <c r="DN99" s="2"/>
      <c r="DO99" s="7"/>
      <c r="DP99" s="6"/>
      <c r="DQ99" s="181"/>
      <c r="DR99" s="119">
        <f t="shared" si="45"/>
        <v>0</v>
      </c>
      <c r="DS99" s="2"/>
      <c r="DT99" s="2"/>
      <c r="DU99" s="7"/>
    </row>
    <row r="100" spans="1:125" s="61" customFormat="1" ht="12.75" customHeight="1" x14ac:dyDescent="0.3">
      <c r="A100" s="152">
        <v>82</v>
      </c>
      <c r="B100" s="222"/>
      <c r="C100" s="204"/>
      <c r="D100" s="303">
        <f t="shared" si="61"/>
        <v>0</v>
      </c>
      <c r="E100" s="304"/>
      <c r="F100" s="6"/>
      <c r="G100" s="181"/>
      <c r="H100" s="119">
        <f t="shared" si="46"/>
        <v>0</v>
      </c>
      <c r="I100" s="2"/>
      <c r="J100" s="2"/>
      <c r="K100" s="7"/>
      <c r="L100" s="6"/>
      <c r="M100" s="181"/>
      <c r="N100" s="119">
        <f t="shared" si="47"/>
        <v>0</v>
      </c>
      <c r="O100" s="186"/>
      <c r="P100" s="186"/>
      <c r="Q100" s="188"/>
      <c r="R100" s="6"/>
      <c r="S100" s="181"/>
      <c r="T100" s="119">
        <f t="shared" si="48"/>
        <v>0</v>
      </c>
      <c r="U100" s="2"/>
      <c r="V100" s="2"/>
      <c r="W100" s="7"/>
      <c r="X100" s="6"/>
      <c r="Y100" s="181"/>
      <c r="Z100" s="119">
        <f t="shared" si="49"/>
        <v>0</v>
      </c>
      <c r="AA100" s="2"/>
      <c r="AB100" s="2"/>
      <c r="AC100" s="7"/>
      <c r="AD100" s="6"/>
      <c r="AE100" s="181"/>
      <c r="AF100" s="119">
        <f t="shared" si="50"/>
        <v>0</v>
      </c>
      <c r="AG100" s="2"/>
      <c r="AH100" s="2"/>
      <c r="AI100" s="7"/>
      <c r="AJ100" s="6"/>
      <c r="AK100" s="181"/>
      <c r="AL100" s="119">
        <f t="shared" si="51"/>
        <v>0</v>
      </c>
      <c r="AM100" s="2"/>
      <c r="AN100" s="2"/>
      <c r="AO100" s="7"/>
      <c r="AP100" s="6"/>
      <c r="AQ100" s="181"/>
      <c r="AR100" s="119">
        <f t="shared" si="52"/>
        <v>0</v>
      </c>
      <c r="AS100" s="2"/>
      <c r="AT100" s="2"/>
      <c r="AU100" s="7"/>
      <c r="AV100" s="6"/>
      <c r="AW100" s="181"/>
      <c r="AX100" s="119">
        <f t="shared" si="53"/>
        <v>0</v>
      </c>
      <c r="AY100" s="2"/>
      <c r="AZ100" s="2"/>
      <c r="BA100" s="7"/>
      <c r="BB100" s="6"/>
      <c r="BC100" s="181"/>
      <c r="BD100" s="119">
        <f t="shared" si="54"/>
        <v>0</v>
      </c>
      <c r="BE100" s="2"/>
      <c r="BF100" s="2"/>
      <c r="BG100" s="7"/>
      <c r="BH100" s="6"/>
      <c r="BI100" s="181"/>
      <c r="BJ100" s="119">
        <f t="shared" si="55"/>
        <v>0</v>
      </c>
      <c r="BK100" s="2"/>
      <c r="BL100" s="2"/>
      <c r="BM100" s="7"/>
      <c r="BN100" s="6"/>
      <c r="BO100" s="181"/>
      <c r="BP100" s="119">
        <f t="shared" si="56"/>
        <v>0</v>
      </c>
      <c r="BQ100" s="2"/>
      <c r="BR100" s="2"/>
      <c r="BS100" s="7"/>
      <c r="BT100" s="6"/>
      <c r="BU100" s="181"/>
      <c r="BV100" s="119">
        <f t="shared" si="57"/>
        <v>0</v>
      </c>
      <c r="BW100" s="2"/>
      <c r="BX100" s="2"/>
      <c r="BY100" s="7"/>
      <c r="BZ100" s="6"/>
      <c r="CA100" s="181"/>
      <c r="CB100" s="119">
        <f t="shared" si="58"/>
        <v>0</v>
      </c>
      <c r="CC100" s="2"/>
      <c r="CD100" s="2"/>
      <c r="CE100" s="7"/>
      <c r="CF100" s="6"/>
      <c r="CG100" s="181"/>
      <c r="CH100" s="119">
        <f t="shared" si="59"/>
        <v>0</v>
      </c>
      <c r="CI100" s="2"/>
      <c r="CJ100" s="2"/>
      <c r="CK100" s="7"/>
      <c r="CL100" s="6"/>
      <c r="CM100" s="181"/>
      <c r="CN100" s="119">
        <f t="shared" si="60"/>
        <v>0</v>
      </c>
      <c r="CO100" s="2"/>
      <c r="CP100" s="2"/>
      <c r="CQ100" s="7"/>
      <c r="CR100" s="6"/>
      <c r="CS100" s="181"/>
      <c r="CT100" s="119">
        <f t="shared" si="41"/>
        <v>0</v>
      </c>
      <c r="CU100" s="2"/>
      <c r="CV100" s="2"/>
      <c r="CW100" s="7"/>
      <c r="CX100" s="6"/>
      <c r="CY100" s="181"/>
      <c r="CZ100" s="119">
        <f t="shared" si="42"/>
        <v>0</v>
      </c>
      <c r="DA100" s="2"/>
      <c r="DB100" s="2"/>
      <c r="DC100" s="7"/>
      <c r="DD100" s="6"/>
      <c r="DE100" s="181"/>
      <c r="DF100" s="119">
        <f t="shared" si="43"/>
        <v>0</v>
      </c>
      <c r="DG100" s="2"/>
      <c r="DH100" s="2"/>
      <c r="DI100" s="7"/>
      <c r="DJ100" s="6"/>
      <c r="DK100" s="181"/>
      <c r="DL100" s="119">
        <f t="shared" si="44"/>
        <v>0</v>
      </c>
      <c r="DM100" s="2"/>
      <c r="DN100" s="2"/>
      <c r="DO100" s="7"/>
      <c r="DP100" s="6"/>
      <c r="DQ100" s="181"/>
      <c r="DR100" s="119">
        <f t="shared" si="45"/>
        <v>0</v>
      </c>
      <c r="DS100" s="2"/>
      <c r="DT100" s="2"/>
      <c r="DU100" s="7"/>
    </row>
    <row r="101" spans="1:125" s="61" customFormat="1" ht="12.75" customHeight="1" x14ac:dyDescent="0.3">
      <c r="A101" s="152">
        <v>83</v>
      </c>
      <c r="B101" s="222"/>
      <c r="C101" s="204"/>
      <c r="D101" s="303">
        <f t="shared" si="61"/>
        <v>0</v>
      </c>
      <c r="E101" s="304"/>
      <c r="F101" s="6"/>
      <c r="G101" s="181"/>
      <c r="H101" s="119">
        <f t="shared" si="46"/>
        <v>0</v>
      </c>
      <c r="I101" s="2"/>
      <c r="J101" s="2"/>
      <c r="K101" s="7"/>
      <c r="L101" s="6"/>
      <c r="M101" s="181"/>
      <c r="N101" s="119">
        <f t="shared" si="47"/>
        <v>0</v>
      </c>
      <c r="O101" s="186"/>
      <c r="P101" s="186"/>
      <c r="Q101" s="188"/>
      <c r="R101" s="6"/>
      <c r="S101" s="181"/>
      <c r="T101" s="119">
        <f t="shared" si="48"/>
        <v>0</v>
      </c>
      <c r="U101" s="2"/>
      <c r="V101" s="2"/>
      <c r="W101" s="7"/>
      <c r="X101" s="6"/>
      <c r="Y101" s="181"/>
      <c r="Z101" s="119">
        <f t="shared" si="49"/>
        <v>0</v>
      </c>
      <c r="AA101" s="2"/>
      <c r="AB101" s="2"/>
      <c r="AC101" s="7"/>
      <c r="AD101" s="6"/>
      <c r="AE101" s="181"/>
      <c r="AF101" s="119">
        <f t="shared" si="50"/>
        <v>0</v>
      </c>
      <c r="AG101" s="2"/>
      <c r="AH101" s="2"/>
      <c r="AI101" s="7"/>
      <c r="AJ101" s="6"/>
      <c r="AK101" s="181"/>
      <c r="AL101" s="119">
        <f t="shared" si="51"/>
        <v>0</v>
      </c>
      <c r="AM101" s="2"/>
      <c r="AN101" s="2"/>
      <c r="AO101" s="7"/>
      <c r="AP101" s="6"/>
      <c r="AQ101" s="181"/>
      <c r="AR101" s="119">
        <f t="shared" si="52"/>
        <v>0</v>
      </c>
      <c r="AS101" s="2"/>
      <c r="AT101" s="2"/>
      <c r="AU101" s="7"/>
      <c r="AV101" s="6"/>
      <c r="AW101" s="181"/>
      <c r="AX101" s="119">
        <f t="shared" si="53"/>
        <v>0</v>
      </c>
      <c r="AY101" s="2"/>
      <c r="AZ101" s="2"/>
      <c r="BA101" s="7"/>
      <c r="BB101" s="6"/>
      <c r="BC101" s="181"/>
      <c r="BD101" s="119">
        <f t="shared" si="54"/>
        <v>0</v>
      </c>
      <c r="BE101" s="2"/>
      <c r="BF101" s="2"/>
      <c r="BG101" s="7"/>
      <c r="BH101" s="6"/>
      <c r="BI101" s="181"/>
      <c r="BJ101" s="119">
        <f t="shared" si="55"/>
        <v>0</v>
      </c>
      <c r="BK101" s="2"/>
      <c r="BL101" s="2"/>
      <c r="BM101" s="7"/>
      <c r="BN101" s="6"/>
      <c r="BO101" s="181"/>
      <c r="BP101" s="119">
        <f t="shared" si="56"/>
        <v>0</v>
      </c>
      <c r="BQ101" s="2"/>
      <c r="BR101" s="2"/>
      <c r="BS101" s="7"/>
      <c r="BT101" s="6"/>
      <c r="BU101" s="181"/>
      <c r="BV101" s="119">
        <f t="shared" si="57"/>
        <v>0</v>
      </c>
      <c r="BW101" s="2"/>
      <c r="BX101" s="2"/>
      <c r="BY101" s="7"/>
      <c r="BZ101" s="6"/>
      <c r="CA101" s="181"/>
      <c r="CB101" s="119">
        <f t="shared" si="58"/>
        <v>0</v>
      </c>
      <c r="CC101" s="2"/>
      <c r="CD101" s="2"/>
      <c r="CE101" s="7"/>
      <c r="CF101" s="6"/>
      <c r="CG101" s="181"/>
      <c r="CH101" s="119">
        <f t="shared" si="59"/>
        <v>0</v>
      </c>
      <c r="CI101" s="2"/>
      <c r="CJ101" s="2"/>
      <c r="CK101" s="7"/>
      <c r="CL101" s="6"/>
      <c r="CM101" s="181"/>
      <c r="CN101" s="119">
        <f t="shared" si="60"/>
        <v>0</v>
      </c>
      <c r="CO101" s="2"/>
      <c r="CP101" s="2"/>
      <c r="CQ101" s="7"/>
      <c r="CR101" s="6"/>
      <c r="CS101" s="181"/>
      <c r="CT101" s="119">
        <f t="shared" si="41"/>
        <v>0</v>
      </c>
      <c r="CU101" s="2"/>
      <c r="CV101" s="2"/>
      <c r="CW101" s="7"/>
      <c r="CX101" s="6"/>
      <c r="CY101" s="181"/>
      <c r="CZ101" s="119">
        <f t="shared" si="42"/>
        <v>0</v>
      </c>
      <c r="DA101" s="2"/>
      <c r="DB101" s="2"/>
      <c r="DC101" s="7"/>
      <c r="DD101" s="6"/>
      <c r="DE101" s="181"/>
      <c r="DF101" s="119">
        <f t="shared" si="43"/>
        <v>0</v>
      </c>
      <c r="DG101" s="2"/>
      <c r="DH101" s="2"/>
      <c r="DI101" s="7"/>
      <c r="DJ101" s="6"/>
      <c r="DK101" s="181"/>
      <c r="DL101" s="119">
        <f t="shared" si="44"/>
        <v>0</v>
      </c>
      <c r="DM101" s="2"/>
      <c r="DN101" s="2"/>
      <c r="DO101" s="7"/>
      <c r="DP101" s="6"/>
      <c r="DQ101" s="181"/>
      <c r="DR101" s="119">
        <f t="shared" si="45"/>
        <v>0</v>
      </c>
      <c r="DS101" s="2"/>
      <c r="DT101" s="2"/>
      <c r="DU101" s="7"/>
    </row>
    <row r="102" spans="1:125" s="61" customFormat="1" ht="12.75" customHeight="1" x14ac:dyDescent="0.3">
      <c r="A102" s="152">
        <v>84</v>
      </c>
      <c r="B102" s="222"/>
      <c r="C102" s="204"/>
      <c r="D102" s="303">
        <f t="shared" si="61"/>
        <v>0</v>
      </c>
      <c r="E102" s="304"/>
      <c r="F102" s="6"/>
      <c r="G102" s="181"/>
      <c r="H102" s="119">
        <f t="shared" si="46"/>
        <v>0</v>
      </c>
      <c r="I102" s="2"/>
      <c r="J102" s="2"/>
      <c r="K102" s="7"/>
      <c r="L102" s="6"/>
      <c r="M102" s="181"/>
      <c r="N102" s="119">
        <f t="shared" si="47"/>
        <v>0</v>
      </c>
      <c r="O102" s="186"/>
      <c r="P102" s="186"/>
      <c r="Q102" s="188"/>
      <c r="R102" s="6"/>
      <c r="S102" s="181"/>
      <c r="T102" s="119">
        <f t="shared" si="48"/>
        <v>0</v>
      </c>
      <c r="U102" s="2"/>
      <c r="V102" s="2"/>
      <c r="W102" s="7"/>
      <c r="X102" s="6"/>
      <c r="Y102" s="181"/>
      <c r="Z102" s="119">
        <f t="shared" si="49"/>
        <v>0</v>
      </c>
      <c r="AA102" s="2"/>
      <c r="AB102" s="2"/>
      <c r="AC102" s="7"/>
      <c r="AD102" s="6"/>
      <c r="AE102" s="181"/>
      <c r="AF102" s="119">
        <f t="shared" si="50"/>
        <v>0</v>
      </c>
      <c r="AG102" s="2"/>
      <c r="AH102" s="2"/>
      <c r="AI102" s="7"/>
      <c r="AJ102" s="6"/>
      <c r="AK102" s="181"/>
      <c r="AL102" s="119">
        <f t="shared" si="51"/>
        <v>0</v>
      </c>
      <c r="AM102" s="2"/>
      <c r="AN102" s="2"/>
      <c r="AO102" s="7"/>
      <c r="AP102" s="6"/>
      <c r="AQ102" s="181"/>
      <c r="AR102" s="119">
        <f t="shared" si="52"/>
        <v>0</v>
      </c>
      <c r="AS102" s="2"/>
      <c r="AT102" s="2"/>
      <c r="AU102" s="7"/>
      <c r="AV102" s="6"/>
      <c r="AW102" s="181"/>
      <c r="AX102" s="119">
        <f t="shared" si="53"/>
        <v>0</v>
      </c>
      <c r="AY102" s="2"/>
      <c r="AZ102" s="2"/>
      <c r="BA102" s="7"/>
      <c r="BB102" s="6"/>
      <c r="BC102" s="181"/>
      <c r="BD102" s="119">
        <f t="shared" si="54"/>
        <v>0</v>
      </c>
      <c r="BE102" s="2"/>
      <c r="BF102" s="2"/>
      <c r="BG102" s="7"/>
      <c r="BH102" s="6"/>
      <c r="BI102" s="181"/>
      <c r="BJ102" s="119">
        <f t="shared" si="55"/>
        <v>0</v>
      </c>
      <c r="BK102" s="2"/>
      <c r="BL102" s="2"/>
      <c r="BM102" s="7"/>
      <c r="BN102" s="6"/>
      <c r="BO102" s="181"/>
      <c r="BP102" s="119">
        <f t="shared" si="56"/>
        <v>0</v>
      </c>
      <c r="BQ102" s="2"/>
      <c r="BR102" s="2"/>
      <c r="BS102" s="7"/>
      <c r="BT102" s="6"/>
      <c r="BU102" s="181"/>
      <c r="BV102" s="119">
        <f t="shared" si="57"/>
        <v>0</v>
      </c>
      <c r="BW102" s="2"/>
      <c r="BX102" s="2"/>
      <c r="BY102" s="7"/>
      <c r="BZ102" s="6"/>
      <c r="CA102" s="181"/>
      <c r="CB102" s="119">
        <f t="shared" si="58"/>
        <v>0</v>
      </c>
      <c r="CC102" s="2"/>
      <c r="CD102" s="2"/>
      <c r="CE102" s="7"/>
      <c r="CF102" s="6"/>
      <c r="CG102" s="181"/>
      <c r="CH102" s="119">
        <f t="shared" si="59"/>
        <v>0</v>
      </c>
      <c r="CI102" s="2"/>
      <c r="CJ102" s="2"/>
      <c r="CK102" s="7"/>
      <c r="CL102" s="6"/>
      <c r="CM102" s="181"/>
      <c r="CN102" s="119">
        <f t="shared" si="60"/>
        <v>0</v>
      </c>
      <c r="CO102" s="2"/>
      <c r="CP102" s="2"/>
      <c r="CQ102" s="7"/>
      <c r="CR102" s="6"/>
      <c r="CS102" s="181"/>
      <c r="CT102" s="119">
        <f t="shared" si="41"/>
        <v>0</v>
      </c>
      <c r="CU102" s="2"/>
      <c r="CV102" s="2"/>
      <c r="CW102" s="7"/>
      <c r="CX102" s="6"/>
      <c r="CY102" s="181"/>
      <c r="CZ102" s="119">
        <f t="shared" si="42"/>
        <v>0</v>
      </c>
      <c r="DA102" s="2"/>
      <c r="DB102" s="2"/>
      <c r="DC102" s="7"/>
      <c r="DD102" s="6"/>
      <c r="DE102" s="181"/>
      <c r="DF102" s="119">
        <f t="shared" si="43"/>
        <v>0</v>
      </c>
      <c r="DG102" s="2"/>
      <c r="DH102" s="2"/>
      <c r="DI102" s="7"/>
      <c r="DJ102" s="6"/>
      <c r="DK102" s="181"/>
      <c r="DL102" s="119">
        <f t="shared" si="44"/>
        <v>0</v>
      </c>
      <c r="DM102" s="2"/>
      <c r="DN102" s="2"/>
      <c r="DO102" s="7"/>
      <c r="DP102" s="6"/>
      <c r="DQ102" s="181"/>
      <c r="DR102" s="119">
        <f t="shared" si="45"/>
        <v>0</v>
      </c>
      <c r="DS102" s="2"/>
      <c r="DT102" s="2"/>
      <c r="DU102" s="7"/>
    </row>
    <row r="103" spans="1:125" s="61" customFormat="1" ht="12.75" customHeight="1" x14ac:dyDescent="0.3">
      <c r="A103" s="152">
        <v>85</v>
      </c>
      <c r="B103" s="222"/>
      <c r="C103" s="204"/>
      <c r="D103" s="303">
        <f t="shared" si="61"/>
        <v>0</v>
      </c>
      <c r="E103" s="304"/>
      <c r="F103" s="6"/>
      <c r="G103" s="181"/>
      <c r="H103" s="119">
        <f t="shared" si="46"/>
        <v>0</v>
      </c>
      <c r="I103" s="2"/>
      <c r="J103" s="2"/>
      <c r="K103" s="7"/>
      <c r="L103" s="6"/>
      <c r="M103" s="181"/>
      <c r="N103" s="119">
        <f t="shared" si="47"/>
        <v>0</v>
      </c>
      <c r="O103" s="186"/>
      <c r="P103" s="186"/>
      <c r="Q103" s="188"/>
      <c r="R103" s="6"/>
      <c r="S103" s="181"/>
      <c r="T103" s="119">
        <f t="shared" si="48"/>
        <v>0</v>
      </c>
      <c r="U103" s="2"/>
      <c r="V103" s="2"/>
      <c r="W103" s="7"/>
      <c r="X103" s="6"/>
      <c r="Y103" s="181"/>
      <c r="Z103" s="119">
        <f t="shared" si="49"/>
        <v>0</v>
      </c>
      <c r="AA103" s="2"/>
      <c r="AB103" s="2"/>
      <c r="AC103" s="7"/>
      <c r="AD103" s="6"/>
      <c r="AE103" s="181"/>
      <c r="AF103" s="119">
        <f t="shared" si="50"/>
        <v>0</v>
      </c>
      <c r="AG103" s="2"/>
      <c r="AH103" s="2"/>
      <c r="AI103" s="7"/>
      <c r="AJ103" s="6"/>
      <c r="AK103" s="181"/>
      <c r="AL103" s="119">
        <f t="shared" si="51"/>
        <v>0</v>
      </c>
      <c r="AM103" s="2"/>
      <c r="AN103" s="2"/>
      <c r="AO103" s="7"/>
      <c r="AP103" s="6"/>
      <c r="AQ103" s="181"/>
      <c r="AR103" s="119">
        <f t="shared" si="52"/>
        <v>0</v>
      </c>
      <c r="AS103" s="2"/>
      <c r="AT103" s="2"/>
      <c r="AU103" s="7"/>
      <c r="AV103" s="6"/>
      <c r="AW103" s="181"/>
      <c r="AX103" s="119">
        <f t="shared" si="53"/>
        <v>0</v>
      </c>
      <c r="AY103" s="2"/>
      <c r="AZ103" s="2"/>
      <c r="BA103" s="7"/>
      <c r="BB103" s="6"/>
      <c r="BC103" s="181"/>
      <c r="BD103" s="119">
        <f t="shared" si="54"/>
        <v>0</v>
      </c>
      <c r="BE103" s="2"/>
      <c r="BF103" s="2"/>
      <c r="BG103" s="7"/>
      <c r="BH103" s="6"/>
      <c r="BI103" s="181"/>
      <c r="BJ103" s="119">
        <f t="shared" si="55"/>
        <v>0</v>
      </c>
      <c r="BK103" s="2"/>
      <c r="BL103" s="2"/>
      <c r="BM103" s="7"/>
      <c r="BN103" s="6"/>
      <c r="BO103" s="181"/>
      <c r="BP103" s="119">
        <f t="shared" si="56"/>
        <v>0</v>
      </c>
      <c r="BQ103" s="2"/>
      <c r="BR103" s="2"/>
      <c r="BS103" s="7"/>
      <c r="BT103" s="6"/>
      <c r="BU103" s="181"/>
      <c r="BV103" s="119">
        <f t="shared" si="57"/>
        <v>0</v>
      </c>
      <c r="BW103" s="2"/>
      <c r="BX103" s="2"/>
      <c r="BY103" s="7"/>
      <c r="BZ103" s="6"/>
      <c r="CA103" s="181"/>
      <c r="CB103" s="119">
        <f t="shared" si="58"/>
        <v>0</v>
      </c>
      <c r="CC103" s="2"/>
      <c r="CD103" s="2"/>
      <c r="CE103" s="7"/>
      <c r="CF103" s="6"/>
      <c r="CG103" s="181"/>
      <c r="CH103" s="119">
        <f t="shared" si="59"/>
        <v>0</v>
      </c>
      <c r="CI103" s="2"/>
      <c r="CJ103" s="2"/>
      <c r="CK103" s="7"/>
      <c r="CL103" s="6"/>
      <c r="CM103" s="181"/>
      <c r="CN103" s="119">
        <f t="shared" si="60"/>
        <v>0</v>
      </c>
      <c r="CO103" s="2"/>
      <c r="CP103" s="2"/>
      <c r="CQ103" s="7"/>
      <c r="CR103" s="6"/>
      <c r="CS103" s="181"/>
      <c r="CT103" s="119">
        <f t="shared" si="41"/>
        <v>0</v>
      </c>
      <c r="CU103" s="2"/>
      <c r="CV103" s="2"/>
      <c r="CW103" s="7"/>
      <c r="CX103" s="6"/>
      <c r="CY103" s="181"/>
      <c r="CZ103" s="119">
        <f t="shared" si="42"/>
        <v>0</v>
      </c>
      <c r="DA103" s="2"/>
      <c r="DB103" s="2"/>
      <c r="DC103" s="7"/>
      <c r="DD103" s="6"/>
      <c r="DE103" s="181"/>
      <c r="DF103" s="119">
        <f t="shared" si="43"/>
        <v>0</v>
      </c>
      <c r="DG103" s="2"/>
      <c r="DH103" s="2"/>
      <c r="DI103" s="7"/>
      <c r="DJ103" s="6"/>
      <c r="DK103" s="181"/>
      <c r="DL103" s="119">
        <f t="shared" si="44"/>
        <v>0</v>
      </c>
      <c r="DM103" s="2"/>
      <c r="DN103" s="2"/>
      <c r="DO103" s="7"/>
      <c r="DP103" s="6"/>
      <c r="DQ103" s="181"/>
      <c r="DR103" s="119">
        <f t="shared" si="45"/>
        <v>0</v>
      </c>
      <c r="DS103" s="2"/>
      <c r="DT103" s="2"/>
      <c r="DU103" s="7"/>
    </row>
    <row r="104" spans="1:125" s="61" customFormat="1" ht="12.75" customHeight="1" x14ac:dyDescent="0.3">
      <c r="A104" s="152">
        <v>86</v>
      </c>
      <c r="B104" s="222"/>
      <c r="C104" s="204"/>
      <c r="D104" s="303">
        <f t="shared" si="61"/>
        <v>0</v>
      </c>
      <c r="E104" s="304"/>
      <c r="F104" s="6"/>
      <c r="G104" s="181"/>
      <c r="H104" s="119">
        <f t="shared" si="46"/>
        <v>0</v>
      </c>
      <c r="I104" s="2"/>
      <c r="J104" s="2"/>
      <c r="K104" s="7"/>
      <c r="L104" s="6"/>
      <c r="M104" s="181"/>
      <c r="N104" s="119">
        <f t="shared" si="47"/>
        <v>0</v>
      </c>
      <c r="O104" s="186"/>
      <c r="P104" s="186"/>
      <c r="Q104" s="188"/>
      <c r="R104" s="6"/>
      <c r="S104" s="181"/>
      <c r="T104" s="119">
        <f t="shared" si="48"/>
        <v>0</v>
      </c>
      <c r="U104" s="2"/>
      <c r="V104" s="2"/>
      <c r="W104" s="7"/>
      <c r="X104" s="6"/>
      <c r="Y104" s="181"/>
      <c r="Z104" s="119">
        <f t="shared" si="49"/>
        <v>0</v>
      </c>
      <c r="AA104" s="2"/>
      <c r="AB104" s="2"/>
      <c r="AC104" s="7"/>
      <c r="AD104" s="6"/>
      <c r="AE104" s="181"/>
      <c r="AF104" s="119">
        <f t="shared" si="50"/>
        <v>0</v>
      </c>
      <c r="AG104" s="2"/>
      <c r="AH104" s="2"/>
      <c r="AI104" s="7"/>
      <c r="AJ104" s="6"/>
      <c r="AK104" s="181"/>
      <c r="AL104" s="119">
        <f t="shared" si="51"/>
        <v>0</v>
      </c>
      <c r="AM104" s="2"/>
      <c r="AN104" s="2"/>
      <c r="AO104" s="7"/>
      <c r="AP104" s="6"/>
      <c r="AQ104" s="181"/>
      <c r="AR104" s="119">
        <f t="shared" si="52"/>
        <v>0</v>
      </c>
      <c r="AS104" s="2"/>
      <c r="AT104" s="2"/>
      <c r="AU104" s="7"/>
      <c r="AV104" s="6"/>
      <c r="AW104" s="181"/>
      <c r="AX104" s="119">
        <f t="shared" si="53"/>
        <v>0</v>
      </c>
      <c r="AY104" s="2"/>
      <c r="AZ104" s="2"/>
      <c r="BA104" s="7"/>
      <c r="BB104" s="6"/>
      <c r="BC104" s="181"/>
      <c r="BD104" s="119">
        <f t="shared" si="54"/>
        <v>0</v>
      </c>
      <c r="BE104" s="2"/>
      <c r="BF104" s="2"/>
      <c r="BG104" s="7"/>
      <c r="BH104" s="6"/>
      <c r="BI104" s="181"/>
      <c r="BJ104" s="119">
        <f t="shared" si="55"/>
        <v>0</v>
      </c>
      <c r="BK104" s="2"/>
      <c r="BL104" s="2"/>
      <c r="BM104" s="7"/>
      <c r="BN104" s="6"/>
      <c r="BO104" s="181"/>
      <c r="BP104" s="119">
        <f t="shared" si="56"/>
        <v>0</v>
      </c>
      <c r="BQ104" s="2"/>
      <c r="BR104" s="2"/>
      <c r="BS104" s="7"/>
      <c r="BT104" s="6"/>
      <c r="BU104" s="181"/>
      <c r="BV104" s="119">
        <f t="shared" si="57"/>
        <v>0</v>
      </c>
      <c r="BW104" s="2"/>
      <c r="BX104" s="2"/>
      <c r="BY104" s="7"/>
      <c r="BZ104" s="6"/>
      <c r="CA104" s="181"/>
      <c r="CB104" s="119">
        <f t="shared" si="58"/>
        <v>0</v>
      </c>
      <c r="CC104" s="2"/>
      <c r="CD104" s="2"/>
      <c r="CE104" s="7"/>
      <c r="CF104" s="6"/>
      <c r="CG104" s="181"/>
      <c r="CH104" s="119">
        <f t="shared" si="59"/>
        <v>0</v>
      </c>
      <c r="CI104" s="2"/>
      <c r="CJ104" s="2"/>
      <c r="CK104" s="7"/>
      <c r="CL104" s="6"/>
      <c r="CM104" s="181"/>
      <c r="CN104" s="119">
        <f t="shared" si="60"/>
        <v>0</v>
      </c>
      <c r="CO104" s="2"/>
      <c r="CP104" s="2"/>
      <c r="CQ104" s="7"/>
      <c r="CR104" s="6"/>
      <c r="CS104" s="181"/>
      <c r="CT104" s="119">
        <f t="shared" si="41"/>
        <v>0</v>
      </c>
      <c r="CU104" s="2"/>
      <c r="CV104" s="2"/>
      <c r="CW104" s="7"/>
      <c r="CX104" s="6"/>
      <c r="CY104" s="181"/>
      <c r="CZ104" s="119">
        <f t="shared" si="42"/>
        <v>0</v>
      </c>
      <c r="DA104" s="2"/>
      <c r="DB104" s="2"/>
      <c r="DC104" s="7"/>
      <c r="DD104" s="6"/>
      <c r="DE104" s="181"/>
      <c r="DF104" s="119">
        <f t="shared" si="43"/>
        <v>0</v>
      </c>
      <c r="DG104" s="2"/>
      <c r="DH104" s="2"/>
      <c r="DI104" s="7"/>
      <c r="DJ104" s="6"/>
      <c r="DK104" s="181"/>
      <c r="DL104" s="119">
        <f t="shared" si="44"/>
        <v>0</v>
      </c>
      <c r="DM104" s="2"/>
      <c r="DN104" s="2"/>
      <c r="DO104" s="7"/>
      <c r="DP104" s="6"/>
      <c r="DQ104" s="181"/>
      <c r="DR104" s="119">
        <f t="shared" si="45"/>
        <v>0</v>
      </c>
      <c r="DS104" s="2"/>
      <c r="DT104" s="2"/>
      <c r="DU104" s="7"/>
    </row>
    <row r="105" spans="1:125" s="61" customFormat="1" ht="12.75" customHeight="1" x14ac:dyDescent="0.3">
      <c r="A105" s="152">
        <v>87</v>
      </c>
      <c r="B105" s="222"/>
      <c r="C105" s="204"/>
      <c r="D105" s="303">
        <f t="shared" si="61"/>
        <v>0</v>
      </c>
      <c r="E105" s="304"/>
      <c r="F105" s="6"/>
      <c r="G105" s="181"/>
      <c r="H105" s="119">
        <f t="shared" si="46"/>
        <v>0</v>
      </c>
      <c r="I105" s="2"/>
      <c r="J105" s="2"/>
      <c r="K105" s="7"/>
      <c r="L105" s="6"/>
      <c r="M105" s="181"/>
      <c r="N105" s="119">
        <f t="shared" si="47"/>
        <v>0</v>
      </c>
      <c r="O105" s="186"/>
      <c r="P105" s="186"/>
      <c r="Q105" s="188"/>
      <c r="R105" s="6"/>
      <c r="S105" s="181"/>
      <c r="T105" s="119">
        <f t="shared" si="48"/>
        <v>0</v>
      </c>
      <c r="U105" s="2"/>
      <c r="V105" s="2"/>
      <c r="W105" s="7"/>
      <c r="X105" s="6"/>
      <c r="Y105" s="181"/>
      <c r="Z105" s="119">
        <f t="shared" si="49"/>
        <v>0</v>
      </c>
      <c r="AA105" s="2"/>
      <c r="AB105" s="2"/>
      <c r="AC105" s="7"/>
      <c r="AD105" s="6"/>
      <c r="AE105" s="181"/>
      <c r="AF105" s="119">
        <f t="shared" si="50"/>
        <v>0</v>
      </c>
      <c r="AG105" s="2"/>
      <c r="AH105" s="2"/>
      <c r="AI105" s="7"/>
      <c r="AJ105" s="6"/>
      <c r="AK105" s="181"/>
      <c r="AL105" s="119">
        <f t="shared" si="51"/>
        <v>0</v>
      </c>
      <c r="AM105" s="2"/>
      <c r="AN105" s="2"/>
      <c r="AO105" s="7"/>
      <c r="AP105" s="6"/>
      <c r="AQ105" s="181"/>
      <c r="AR105" s="119">
        <f t="shared" si="52"/>
        <v>0</v>
      </c>
      <c r="AS105" s="2"/>
      <c r="AT105" s="2"/>
      <c r="AU105" s="7"/>
      <c r="AV105" s="6"/>
      <c r="AW105" s="181"/>
      <c r="AX105" s="119">
        <f t="shared" si="53"/>
        <v>0</v>
      </c>
      <c r="AY105" s="2"/>
      <c r="AZ105" s="2"/>
      <c r="BA105" s="7"/>
      <c r="BB105" s="6"/>
      <c r="BC105" s="181"/>
      <c r="BD105" s="119">
        <f t="shared" si="54"/>
        <v>0</v>
      </c>
      <c r="BE105" s="2"/>
      <c r="BF105" s="2"/>
      <c r="BG105" s="7"/>
      <c r="BH105" s="6"/>
      <c r="BI105" s="181"/>
      <c r="BJ105" s="119">
        <f t="shared" si="55"/>
        <v>0</v>
      </c>
      <c r="BK105" s="2"/>
      <c r="BL105" s="2"/>
      <c r="BM105" s="7"/>
      <c r="BN105" s="6"/>
      <c r="BO105" s="181"/>
      <c r="BP105" s="119">
        <f t="shared" si="56"/>
        <v>0</v>
      </c>
      <c r="BQ105" s="2"/>
      <c r="BR105" s="2"/>
      <c r="BS105" s="7"/>
      <c r="BT105" s="6"/>
      <c r="BU105" s="181"/>
      <c r="BV105" s="119">
        <f t="shared" si="57"/>
        <v>0</v>
      </c>
      <c r="BW105" s="2"/>
      <c r="BX105" s="2"/>
      <c r="BY105" s="7"/>
      <c r="BZ105" s="6"/>
      <c r="CA105" s="181"/>
      <c r="CB105" s="119">
        <f t="shared" si="58"/>
        <v>0</v>
      </c>
      <c r="CC105" s="2"/>
      <c r="CD105" s="2"/>
      <c r="CE105" s="7"/>
      <c r="CF105" s="6"/>
      <c r="CG105" s="181"/>
      <c r="CH105" s="119">
        <f t="shared" si="59"/>
        <v>0</v>
      </c>
      <c r="CI105" s="2"/>
      <c r="CJ105" s="2"/>
      <c r="CK105" s="7"/>
      <c r="CL105" s="6"/>
      <c r="CM105" s="181"/>
      <c r="CN105" s="119">
        <f t="shared" si="60"/>
        <v>0</v>
      </c>
      <c r="CO105" s="2"/>
      <c r="CP105" s="2"/>
      <c r="CQ105" s="7"/>
      <c r="CR105" s="6"/>
      <c r="CS105" s="181"/>
      <c r="CT105" s="119">
        <f t="shared" si="41"/>
        <v>0</v>
      </c>
      <c r="CU105" s="2"/>
      <c r="CV105" s="2"/>
      <c r="CW105" s="7"/>
      <c r="CX105" s="6"/>
      <c r="CY105" s="181"/>
      <c r="CZ105" s="119">
        <f t="shared" si="42"/>
        <v>0</v>
      </c>
      <c r="DA105" s="2"/>
      <c r="DB105" s="2"/>
      <c r="DC105" s="7"/>
      <c r="DD105" s="6"/>
      <c r="DE105" s="181"/>
      <c r="DF105" s="119">
        <f t="shared" si="43"/>
        <v>0</v>
      </c>
      <c r="DG105" s="2"/>
      <c r="DH105" s="2"/>
      <c r="DI105" s="7"/>
      <c r="DJ105" s="6"/>
      <c r="DK105" s="181"/>
      <c r="DL105" s="119">
        <f t="shared" si="44"/>
        <v>0</v>
      </c>
      <c r="DM105" s="2"/>
      <c r="DN105" s="2"/>
      <c r="DO105" s="7"/>
      <c r="DP105" s="6"/>
      <c r="DQ105" s="181"/>
      <c r="DR105" s="119">
        <f t="shared" si="45"/>
        <v>0</v>
      </c>
      <c r="DS105" s="2"/>
      <c r="DT105" s="2"/>
      <c r="DU105" s="7"/>
    </row>
    <row r="106" spans="1:125" s="61" customFormat="1" ht="12.75" customHeight="1" x14ac:dyDescent="0.3">
      <c r="A106" s="152">
        <v>88</v>
      </c>
      <c r="B106" s="222"/>
      <c r="C106" s="204"/>
      <c r="D106" s="303">
        <f t="shared" si="61"/>
        <v>0</v>
      </c>
      <c r="E106" s="304"/>
      <c r="F106" s="6"/>
      <c r="G106" s="181"/>
      <c r="H106" s="119">
        <f t="shared" si="46"/>
        <v>0</v>
      </c>
      <c r="I106" s="2"/>
      <c r="J106" s="2"/>
      <c r="K106" s="7"/>
      <c r="L106" s="6"/>
      <c r="M106" s="181"/>
      <c r="N106" s="119">
        <f t="shared" si="47"/>
        <v>0</v>
      </c>
      <c r="O106" s="186"/>
      <c r="P106" s="186"/>
      <c r="Q106" s="188"/>
      <c r="R106" s="6"/>
      <c r="S106" s="181"/>
      <c r="T106" s="119">
        <f t="shared" si="48"/>
        <v>0</v>
      </c>
      <c r="U106" s="2"/>
      <c r="V106" s="2"/>
      <c r="W106" s="7"/>
      <c r="X106" s="6"/>
      <c r="Y106" s="181"/>
      <c r="Z106" s="119">
        <f t="shared" si="49"/>
        <v>0</v>
      </c>
      <c r="AA106" s="2"/>
      <c r="AB106" s="2"/>
      <c r="AC106" s="7"/>
      <c r="AD106" s="6"/>
      <c r="AE106" s="181"/>
      <c r="AF106" s="119">
        <f t="shared" si="50"/>
        <v>0</v>
      </c>
      <c r="AG106" s="2"/>
      <c r="AH106" s="2"/>
      <c r="AI106" s="7"/>
      <c r="AJ106" s="6"/>
      <c r="AK106" s="181"/>
      <c r="AL106" s="119">
        <f t="shared" si="51"/>
        <v>0</v>
      </c>
      <c r="AM106" s="2"/>
      <c r="AN106" s="2"/>
      <c r="AO106" s="7"/>
      <c r="AP106" s="6"/>
      <c r="AQ106" s="181"/>
      <c r="AR106" s="119">
        <f t="shared" si="52"/>
        <v>0</v>
      </c>
      <c r="AS106" s="2"/>
      <c r="AT106" s="2"/>
      <c r="AU106" s="7"/>
      <c r="AV106" s="6"/>
      <c r="AW106" s="181"/>
      <c r="AX106" s="119">
        <f t="shared" si="53"/>
        <v>0</v>
      </c>
      <c r="AY106" s="2"/>
      <c r="AZ106" s="2"/>
      <c r="BA106" s="7"/>
      <c r="BB106" s="6"/>
      <c r="BC106" s="181"/>
      <c r="BD106" s="119">
        <f t="shared" si="54"/>
        <v>0</v>
      </c>
      <c r="BE106" s="2"/>
      <c r="BF106" s="2"/>
      <c r="BG106" s="7"/>
      <c r="BH106" s="6"/>
      <c r="BI106" s="181"/>
      <c r="BJ106" s="119">
        <f t="shared" si="55"/>
        <v>0</v>
      </c>
      <c r="BK106" s="2"/>
      <c r="BL106" s="2"/>
      <c r="BM106" s="7"/>
      <c r="BN106" s="6"/>
      <c r="BO106" s="181"/>
      <c r="BP106" s="119">
        <f t="shared" si="56"/>
        <v>0</v>
      </c>
      <c r="BQ106" s="2"/>
      <c r="BR106" s="2"/>
      <c r="BS106" s="7"/>
      <c r="BT106" s="6"/>
      <c r="BU106" s="181"/>
      <c r="BV106" s="119">
        <f t="shared" si="57"/>
        <v>0</v>
      </c>
      <c r="BW106" s="2"/>
      <c r="BX106" s="2"/>
      <c r="BY106" s="7"/>
      <c r="BZ106" s="6"/>
      <c r="CA106" s="181"/>
      <c r="CB106" s="119">
        <f t="shared" si="58"/>
        <v>0</v>
      </c>
      <c r="CC106" s="2"/>
      <c r="CD106" s="2"/>
      <c r="CE106" s="7"/>
      <c r="CF106" s="6"/>
      <c r="CG106" s="181"/>
      <c r="CH106" s="119">
        <f t="shared" si="59"/>
        <v>0</v>
      </c>
      <c r="CI106" s="2"/>
      <c r="CJ106" s="2"/>
      <c r="CK106" s="7"/>
      <c r="CL106" s="6"/>
      <c r="CM106" s="181"/>
      <c r="CN106" s="119">
        <f t="shared" si="60"/>
        <v>0</v>
      </c>
      <c r="CO106" s="2"/>
      <c r="CP106" s="2"/>
      <c r="CQ106" s="7"/>
      <c r="CR106" s="6"/>
      <c r="CS106" s="181"/>
      <c r="CT106" s="119">
        <f t="shared" si="41"/>
        <v>0</v>
      </c>
      <c r="CU106" s="2"/>
      <c r="CV106" s="2"/>
      <c r="CW106" s="7"/>
      <c r="CX106" s="6"/>
      <c r="CY106" s="181"/>
      <c r="CZ106" s="119">
        <f t="shared" si="42"/>
        <v>0</v>
      </c>
      <c r="DA106" s="2"/>
      <c r="DB106" s="2"/>
      <c r="DC106" s="7"/>
      <c r="DD106" s="6"/>
      <c r="DE106" s="181"/>
      <c r="DF106" s="119">
        <f t="shared" si="43"/>
        <v>0</v>
      </c>
      <c r="DG106" s="2"/>
      <c r="DH106" s="2"/>
      <c r="DI106" s="7"/>
      <c r="DJ106" s="6"/>
      <c r="DK106" s="181"/>
      <c r="DL106" s="119">
        <f t="shared" si="44"/>
        <v>0</v>
      </c>
      <c r="DM106" s="2"/>
      <c r="DN106" s="2"/>
      <c r="DO106" s="7"/>
      <c r="DP106" s="6"/>
      <c r="DQ106" s="181"/>
      <c r="DR106" s="119">
        <f t="shared" si="45"/>
        <v>0</v>
      </c>
      <c r="DS106" s="2"/>
      <c r="DT106" s="2"/>
      <c r="DU106" s="7"/>
    </row>
    <row r="107" spans="1:125" s="61" customFormat="1" ht="12.75" customHeight="1" x14ac:dyDescent="0.3">
      <c r="A107" s="152">
        <v>89</v>
      </c>
      <c r="B107" s="222"/>
      <c r="C107" s="204"/>
      <c r="D107" s="303">
        <f t="shared" si="61"/>
        <v>0</v>
      </c>
      <c r="E107" s="304"/>
      <c r="F107" s="6"/>
      <c r="G107" s="181"/>
      <c r="H107" s="119">
        <f t="shared" si="46"/>
        <v>0</v>
      </c>
      <c r="I107" s="2"/>
      <c r="J107" s="2"/>
      <c r="K107" s="7"/>
      <c r="L107" s="6"/>
      <c r="M107" s="181"/>
      <c r="N107" s="119">
        <f t="shared" si="47"/>
        <v>0</v>
      </c>
      <c r="O107" s="186"/>
      <c r="P107" s="186"/>
      <c r="Q107" s="188"/>
      <c r="R107" s="6"/>
      <c r="S107" s="181"/>
      <c r="T107" s="119">
        <f t="shared" si="48"/>
        <v>0</v>
      </c>
      <c r="U107" s="2"/>
      <c r="V107" s="2"/>
      <c r="W107" s="7"/>
      <c r="X107" s="6"/>
      <c r="Y107" s="181"/>
      <c r="Z107" s="119">
        <f t="shared" si="49"/>
        <v>0</v>
      </c>
      <c r="AA107" s="2"/>
      <c r="AB107" s="2"/>
      <c r="AC107" s="7"/>
      <c r="AD107" s="6"/>
      <c r="AE107" s="181"/>
      <c r="AF107" s="119">
        <f t="shared" si="50"/>
        <v>0</v>
      </c>
      <c r="AG107" s="2"/>
      <c r="AH107" s="2"/>
      <c r="AI107" s="7"/>
      <c r="AJ107" s="6"/>
      <c r="AK107" s="181"/>
      <c r="AL107" s="119">
        <f t="shared" si="51"/>
        <v>0</v>
      </c>
      <c r="AM107" s="2"/>
      <c r="AN107" s="2"/>
      <c r="AO107" s="7"/>
      <c r="AP107" s="6"/>
      <c r="AQ107" s="181"/>
      <c r="AR107" s="119">
        <f t="shared" si="52"/>
        <v>0</v>
      </c>
      <c r="AS107" s="2"/>
      <c r="AT107" s="2"/>
      <c r="AU107" s="7"/>
      <c r="AV107" s="6"/>
      <c r="AW107" s="181"/>
      <c r="AX107" s="119">
        <f t="shared" si="53"/>
        <v>0</v>
      </c>
      <c r="AY107" s="2"/>
      <c r="AZ107" s="2"/>
      <c r="BA107" s="7"/>
      <c r="BB107" s="6"/>
      <c r="BC107" s="181"/>
      <c r="BD107" s="119">
        <f t="shared" si="54"/>
        <v>0</v>
      </c>
      <c r="BE107" s="2"/>
      <c r="BF107" s="2"/>
      <c r="BG107" s="7"/>
      <c r="BH107" s="6"/>
      <c r="BI107" s="181"/>
      <c r="BJ107" s="119">
        <f t="shared" si="55"/>
        <v>0</v>
      </c>
      <c r="BK107" s="2"/>
      <c r="BL107" s="2"/>
      <c r="BM107" s="7"/>
      <c r="BN107" s="6"/>
      <c r="BO107" s="181"/>
      <c r="BP107" s="119">
        <f t="shared" si="56"/>
        <v>0</v>
      </c>
      <c r="BQ107" s="2"/>
      <c r="BR107" s="2"/>
      <c r="BS107" s="7"/>
      <c r="BT107" s="6"/>
      <c r="BU107" s="181"/>
      <c r="BV107" s="119">
        <f t="shared" si="57"/>
        <v>0</v>
      </c>
      <c r="BW107" s="2"/>
      <c r="BX107" s="2"/>
      <c r="BY107" s="7"/>
      <c r="BZ107" s="6"/>
      <c r="CA107" s="181"/>
      <c r="CB107" s="119">
        <f t="shared" si="58"/>
        <v>0</v>
      </c>
      <c r="CC107" s="2"/>
      <c r="CD107" s="2"/>
      <c r="CE107" s="7"/>
      <c r="CF107" s="6"/>
      <c r="CG107" s="181"/>
      <c r="CH107" s="119">
        <f t="shared" si="59"/>
        <v>0</v>
      </c>
      <c r="CI107" s="2"/>
      <c r="CJ107" s="2"/>
      <c r="CK107" s="7"/>
      <c r="CL107" s="6"/>
      <c r="CM107" s="181"/>
      <c r="CN107" s="119">
        <f t="shared" si="60"/>
        <v>0</v>
      </c>
      <c r="CO107" s="2"/>
      <c r="CP107" s="2"/>
      <c r="CQ107" s="7"/>
      <c r="CR107" s="6"/>
      <c r="CS107" s="181"/>
      <c r="CT107" s="119">
        <f t="shared" si="41"/>
        <v>0</v>
      </c>
      <c r="CU107" s="2"/>
      <c r="CV107" s="2"/>
      <c r="CW107" s="7"/>
      <c r="CX107" s="6"/>
      <c r="CY107" s="181"/>
      <c r="CZ107" s="119">
        <f t="shared" si="42"/>
        <v>0</v>
      </c>
      <c r="DA107" s="2"/>
      <c r="DB107" s="2"/>
      <c r="DC107" s="7"/>
      <c r="DD107" s="6"/>
      <c r="DE107" s="181"/>
      <c r="DF107" s="119">
        <f t="shared" si="43"/>
        <v>0</v>
      </c>
      <c r="DG107" s="2"/>
      <c r="DH107" s="2"/>
      <c r="DI107" s="7"/>
      <c r="DJ107" s="6"/>
      <c r="DK107" s="181"/>
      <c r="DL107" s="119">
        <f t="shared" si="44"/>
        <v>0</v>
      </c>
      <c r="DM107" s="2"/>
      <c r="DN107" s="2"/>
      <c r="DO107" s="7"/>
      <c r="DP107" s="6"/>
      <c r="DQ107" s="181"/>
      <c r="DR107" s="119">
        <f t="shared" si="45"/>
        <v>0</v>
      </c>
      <c r="DS107" s="2"/>
      <c r="DT107" s="2"/>
      <c r="DU107" s="7"/>
    </row>
    <row r="108" spans="1:125" s="61" customFormat="1" ht="12.75" customHeight="1" x14ac:dyDescent="0.3">
      <c r="A108" s="152">
        <v>90</v>
      </c>
      <c r="B108" s="222"/>
      <c r="C108" s="204"/>
      <c r="D108" s="303">
        <f t="shared" si="61"/>
        <v>0</v>
      </c>
      <c r="E108" s="304"/>
      <c r="F108" s="6"/>
      <c r="G108" s="181"/>
      <c r="H108" s="119">
        <f t="shared" si="46"/>
        <v>0</v>
      </c>
      <c r="I108" s="2"/>
      <c r="J108" s="2"/>
      <c r="K108" s="7"/>
      <c r="L108" s="6"/>
      <c r="M108" s="181"/>
      <c r="N108" s="119">
        <f t="shared" si="47"/>
        <v>0</v>
      </c>
      <c r="O108" s="186"/>
      <c r="P108" s="186"/>
      <c r="Q108" s="188"/>
      <c r="R108" s="6"/>
      <c r="S108" s="181"/>
      <c r="T108" s="119">
        <f t="shared" si="48"/>
        <v>0</v>
      </c>
      <c r="U108" s="2"/>
      <c r="V108" s="2"/>
      <c r="W108" s="7"/>
      <c r="X108" s="6"/>
      <c r="Y108" s="181"/>
      <c r="Z108" s="119">
        <f t="shared" si="49"/>
        <v>0</v>
      </c>
      <c r="AA108" s="2"/>
      <c r="AB108" s="2"/>
      <c r="AC108" s="7"/>
      <c r="AD108" s="6"/>
      <c r="AE108" s="181"/>
      <c r="AF108" s="119">
        <f t="shared" si="50"/>
        <v>0</v>
      </c>
      <c r="AG108" s="2"/>
      <c r="AH108" s="2"/>
      <c r="AI108" s="7"/>
      <c r="AJ108" s="6"/>
      <c r="AK108" s="181"/>
      <c r="AL108" s="119">
        <f t="shared" si="51"/>
        <v>0</v>
      </c>
      <c r="AM108" s="2"/>
      <c r="AN108" s="2"/>
      <c r="AO108" s="7"/>
      <c r="AP108" s="6"/>
      <c r="AQ108" s="181"/>
      <c r="AR108" s="119">
        <f t="shared" si="52"/>
        <v>0</v>
      </c>
      <c r="AS108" s="2"/>
      <c r="AT108" s="2"/>
      <c r="AU108" s="7"/>
      <c r="AV108" s="6"/>
      <c r="AW108" s="181"/>
      <c r="AX108" s="119">
        <f t="shared" si="53"/>
        <v>0</v>
      </c>
      <c r="AY108" s="2"/>
      <c r="AZ108" s="2"/>
      <c r="BA108" s="7"/>
      <c r="BB108" s="6"/>
      <c r="BC108" s="181"/>
      <c r="BD108" s="119">
        <f t="shared" si="54"/>
        <v>0</v>
      </c>
      <c r="BE108" s="2"/>
      <c r="BF108" s="2"/>
      <c r="BG108" s="7"/>
      <c r="BH108" s="6"/>
      <c r="BI108" s="181"/>
      <c r="BJ108" s="119">
        <f t="shared" si="55"/>
        <v>0</v>
      </c>
      <c r="BK108" s="2"/>
      <c r="BL108" s="2"/>
      <c r="BM108" s="7"/>
      <c r="BN108" s="6"/>
      <c r="BO108" s="181"/>
      <c r="BP108" s="119">
        <f t="shared" si="56"/>
        <v>0</v>
      </c>
      <c r="BQ108" s="2"/>
      <c r="BR108" s="2"/>
      <c r="BS108" s="7"/>
      <c r="BT108" s="6"/>
      <c r="BU108" s="181"/>
      <c r="BV108" s="119">
        <f t="shared" si="57"/>
        <v>0</v>
      </c>
      <c r="BW108" s="2"/>
      <c r="BX108" s="2"/>
      <c r="BY108" s="7"/>
      <c r="BZ108" s="6"/>
      <c r="CA108" s="181"/>
      <c r="CB108" s="119">
        <f t="shared" si="58"/>
        <v>0</v>
      </c>
      <c r="CC108" s="2"/>
      <c r="CD108" s="2"/>
      <c r="CE108" s="7"/>
      <c r="CF108" s="6"/>
      <c r="CG108" s="181"/>
      <c r="CH108" s="119">
        <f t="shared" si="59"/>
        <v>0</v>
      </c>
      <c r="CI108" s="2"/>
      <c r="CJ108" s="2"/>
      <c r="CK108" s="7"/>
      <c r="CL108" s="6"/>
      <c r="CM108" s="181"/>
      <c r="CN108" s="119">
        <f t="shared" si="60"/>
        <v>0</v>
      </c>
      <c r="CO108" s="2"/>
      <c r="CP108" s="2"/>
      <c r="CQ108" s="7"/>
      <c r="CR108" s="6"/>
      <c r="CS108" s="181"/>
      <c r="CT108" s="119">
        <f t="shared" si="41"/>
        <v>0</v>
      </c>
      <c r="CU108" s="2"/>
      <c r="CV108" s="2"/>
      <c r="CW108" s="7"/>
      <c r="CX108" s="6"/>
      <c r="CY108" s="181"/>
      <c r="CZ108" s="119">
        <f t="shared" si="42"/>
        <v>0</v>
      </c>
      <c r="DA108" s="2"/>
      <c r="DB108" s="2"/>
      <c r="DC108" s="7"/>
      <c r="DD108" s="6"/>
      <c r="DE108" s="181"/>
      <c r="DF108" s="119">
        <f t="shared" si="43"/>
        <v>0</v>
      </c>
      <c r="DG108" s="2"/>
      <c r="DH108" s="2"/>
      <c r="DI108" s="7"/>
      <c r="DJ108" s="6"/>
      <c r="DK108" s="181"/>
      <c r="DL108" s="119">
        <f t="shared" si="44"/>
        <v>0</v>
      </c>
      <c r="DM108" s="2"/>
      <c r="DN108" s="2"/>
      <c r="DO108" s="7"/>
      <c r="DP108" s="6"/>
      <c r="DQ108" s="181"/>
      <c r="DR108" s="119">
        <f t="shared" si="45"/>
        <v>0</v>
      </c>
      <c r="DS108" s="2"/>
      <c r="DT108" s="2"/>
      <c r="DU108" s="7"/>
    </row>
    <row r="109" spans="1:125" s="61" customFormat="1" ht="12.75" customHeight="1" x14ac:dyDescent="0.3">
      <c r="A109" s="152">
        <v>91</v>
      </c>
      <c r="B109" s="222"/>
      <c r="C109" s="204"/>
      <c r="D109" s="303">
        <f t="shared" si="61"/>
        <v>0</v>
      </c>
      <c r="E109" s="304"/>
      <c r="F109" s="6"/>
      <c r="G109" s="181"/>
      <c r="H109" s="119">
        <f t="shared" si="46"/>
        <v>0</v>
      </c>
      <c r="I109" s="2"/>
      <c r="J109" s="2"/>
      <c r="K109" s="7"/>
      <c r="L109" s="6"/>
      <c r="M109" s="181"/>
      <c r="N109" s="119">
        <f t="shared" si="47"/>
        <v>0</v>
      </c>
      <c r="O109" s="186"/>
      <c r="P109" s="186"/>
      <c r="Q109" s="188"/>
      <c r="R109" s="6"/>
      <c r="S109" s="181"/>
      <c r="T109" s="119">
        <f t="shared" si="48"/>
        <v>0</v>
      </c>
      <c r="U109" s="2"/>
      <c r="V109" s="2"/>
      <c r="W109" s="7"/>
      <c r="X109" s="6"/>
      <c r="Y109" s="181"/>
      <c r="Z109" s="119">
        <f t="shared" si="49"/>
        <v>0</v>
      </c>
      <c r="AA109" s="2"/>
      <c r="AB109" s="2"/>
      <c r="AC109" s="7"/>
      <c r="AD109" s="6"/>
      <c r="AE109" s="181"/>
      <c r="AF109" s="119">
        <f t="shared" si="50"/>
        <v>0</v>
      </c>
      <c r="AG109" s="2"/>
      <c r="AH109" s="2"/>
      <c r="AI109" s="7"/>
      <c r="AJ109" s="6"/>
      <c r="AK109" s="181"/>
      <c r="AL109" s="119">
        <f t="shared" si="51"/>
        <v>0</v>
      </c>
      <c r="AM109" s="2"/>
      <c r="AN109" s="2"/>
      <c r="AO109" s="7"/>
      <c r="AP109" s="6"/>
      <c r="AQ109" s="181"/>
      <c r="AR109" s="119">
        <f t="shared" si="52"/>
        <v>0</v>
      </c>
      <c r="AS109" s="2"/>
      <c r="AT109" s="2"/>
      <c r="AU109" s="7"/>
      <c r="AV109" s="6"/>
      <c r="AW109" s="181"/>
      <c r="AX109" s="119">
        <f t="shared" si="53"/>
        <v>0</v>
      </c>
      <c r="AY109" s="2"/>
      <c r="AZ109" s="2"/>
      <c r="BA109" s="7"/>
      <c r="BB109" s="6"/>
      <c r="BC109" s="181"/>
      <c r="BD109" s="119">
        <f t="shared" si="54"/>
        <v>0</v>
      </c>
      <c r="BE109" s="2"/>
      <c r="BF109" s="2"/>
      <c r="BG109" s="7"/>
      <c r="BH109" s="6"/>
      <c r="BI109" s="181"/>
      <c r="BJ109" s="119">
        <f t="shared" si="55"/>
        <v>0</v>
      </c>
      <c r="BK109" s="2"/>
      <c r="BL109" s="2"/>
      <c r="BM109" s="7"/>
      <c r="BN109" s="6"/>
      <c r="BO109" s="181"/>
      <c r="BP109" s="119">
        <f t="shared" si="56"/>
        <v>0</v>
      </c>
      <c r="BQ109" s="2"/>
      <c r="BR109" s="2"/>
      <c r="BS109" s="7"/>
      <c r="BT109" s="6"/>
      <c r="BU109" s="181"/>
      <c r="BV109" s="119">
        <f t="shared" si="57"/>
        <v>0</v>
      </c>
      <c r="BW109" s="2"/>
      <c r="BX109" s="2"/>
      <c r="BY109" s="7"/>
      <c r="BZ109" s="6"/>
      <c r="CA109" s="181"/>
      <c r="CB109" s="119">
        <f t="shared" si="58"/>
        <v>0</v>
      </c>
      <c r="CC109" s="2"/>
      <c r="CD109" s="2"/>
      <c r="CE109" s="7"/>
      <c r="CF109" s="6"/>
      <c r="CG109" s="181"/>
      <c r="CH109" s="119">
        <f t="shared" si="59"/>
        <v>0</v>
      </c>
      <c r="CI109" s="2"/>
      <c r="CJ109" s="2"/>
      <c r="CK109" s="7"/>
      <c r="CL109" s="6"/>
      <c r="CM109" s="181"/>
      <c r="CN109" s="119">
        <f t="shared" si="60"/>
        <v>0</v>
      </c>
      <c r="CO109" s="2"/>
      <c r="CP109" s="2"/>
      <c r="CQ109" s="7"/>
      <c r="CR109" s="6"/>
      <c r="CS109" s="181"/>
      <c r="CT109" s="119">
        <f t="shared" si="41"/>
        <v>0</v>
      </c>
      <c r="CU109" s="2"/>
      <c r="CV109" s="2"/>
      <c r="CW109" s="7"/>
      <c r="CX109" s="6"/>
      <c r="CY109" s="181"/>
      <c r="CZ109" s="119">
        <f t="shared" si="42"/>
        <v>0</v>
      </c>
      <c r="DA109" s="2"/>
      <c r="DB109" s="2"/>
      <c r="DC109" s="7"/>
      <c r="DD109" s="6"/>
      <c r="DE109" s="181"/>
      <c r="DF109" s="119">
        <f t="shared" si="43"/>
        <v>0</v>
      </c>
      <c r="DG109" s="2"/>
      <c r="DH109" s="2"/>
      <c r="DI109" s="7"/>
      <c r="DJ109" s="6"/>
      <c r="DK109" s="181"/>
      <c r="DL109" s="119">
        <f t="shared" si="44"/>
        <v>0</v>
      </c>
      <c r="DM109" s="2"/>
      <c r="DN109" s="2"/>
      <c r="DO109" s="7"/>
      <c r="DP109" s="6"/>
      <c r="DQ109" s="181"/>
      <c r="DR109" s="119">
        <f t="shared" si="45"/>
        <v>0</v>
      </c>
      <c r="DS109" s="2"/>
      <c r="DT109" s="2"/>
      <c r="DU109" s="7"/>
    </row>
    <row r="110" spans="1:125" s="61" customFormat="1" ht="12.75" customHeight="1" x14ac:dyDescent="0.3">
      <c r="A110" s="152">
        <v>92</v>
      </c>
      <c r="B110" s="222"/>
      <c r="C110" s="204"/>
      <c r="D110" s="303">
        <f t="shared" si="61"/>
        <v>0</v>
      </c>
      <c r="E110" s="304"/>
      <c r="F110" s="6"/>
      <c r="G110" s="181"/>
      <c r="H110" s="119">
        <f t="shared" si="46"/>
        <v>0</v>
      </c>
      <c r="I110" s="2"/>
      <c r="J110" s="2"/>
      <c r="K110" s="7"/>
      <c r="L110" s="6"/>
      <c r="M110" s="181"/>
      <c r="N110" s="119">
        <f t="shared" si="47"/>
        <v>0</v>
      </c>
      <c r="O110" s="186"/>
      <c r="P110" s="186"/>
      <c r="Q110" s="188"/>
      <c r="R110" s="6"/>
      <c r="S110" s="181"/>
      <c r="T110" s="119">
        <f t="shared" si="48"/>
        <v>0</v>
      </c>
      <c r="U110" s="2"/>
      <c r="V110" s="2"/>
      <c r="W110" s="7"/>
      <c r="X110" s="6"/>
      <c r="Y110" s="181"/>
      <c r="Z110" s="119">
        <f t="shared" si="49"/>
        <v>0</v>
      </c>
      <c r="AA110" s="2"/>
      <c r="AB110" s="2"/>
      <c r="AC110" s="7"/>
      <c r="AD110" s="6"/>
      <c r="AE110" s="181"/>
      <c r="AF110" s="119">
        <f t="shared" si="50"/>
        <v>0</v>
      </c>
      <c r="AG110" s="2"/>
      <c r="AH110" s="2"/>
      <c r="AI110" s="7"/>
      <c r="AJ110" s="6"/>
      <c r="AK110" s="181"/>
      <c r="AL110" s="119">
        <f t="shared" si="51"/>
        <v>0</v>
      </c>
      <c r="AM110" s="2"/>
      <c r="AN110" s="2"/>
      <c r="AO110" s="7"/>
      <c r="AP110" s="6"/>
      <c r="AQ110" s="181"/>
      <c r="AR110" s="119">
        <f t="shared" si="52"/>
        <v>0</v>
      </c>
      <c r="AS110" s="2"/>
      <c r="AT110" s="2"/>
      <c r="AU110" s="7"/>
      <c r="AV110" s="6"/>
      <c r="AW110" s="181"/>
      <c r="AX110" s="119">
        <f t="shared" si="53"/>
        <v>0</v>
      </c>
      <c r="AY110" s="2"/>
      <c r="AZ110" s="2"/>
      <c r="BA110" s="7"/>
      <c r="BB110" s="6"/>
      <c r="BC110" s="181"/>
      <c r="BD110" s="119">
        <f t="shared" si="54"/>
        <v>0</v>
      </c>
      <c r="BE110" s="2"/>
      <c r="BF110" s="2"/>
      <c r="BG110" s="7"/>
      <c r="BH110" s="6"/>
      <c r="BI110" s="181"/>
      <c r="BJ110" s="119">
        <f t="shared" si="55"/>
        <v>0</v>
      </c>
      <c r="BK110" s="2"/>
      <c r="BL110" s="2"/>
      <c r="BM110" s="7"/>
      <c r="BN110" s="6"/>
      <c r="BO110" s="181"/>
      <c r="BP110" s="119">
        <f t="shared" si="56"/>
        <v>0</v>
      </c>
      <c r="BQ110" s="2"/>
      <c r="BR110" s="2"/>
      <c r="BS110" s="7"/>
      <c r="BT110" s="6"/>
      <c r="BU110" s="181"/>
      <c r="BV110" s="119">
        <f t="shared" si="57"/>
        <v>0</v>
      </c>
      <c r="BW110" s="2"/>
      <c r="BX110" s="2"/>
      <c r="BY110" s="7"/>
      <c r="BZ110" s="6"/>
      <c r="CA110" s="181"/>
      <c r="CB110" s="119">
        <f t="shared" si="58"/>
        <v>0</v>
      </c>
      <c r="CC110" s="2"/>
      <c r="CD110" s="2"/>
      <c r="CE110" s="7"/>
      <c r="CF110" s="6"/>
      <c r="CG110" s="181"/>
      <c r="CH110" s="119">
        <f t="shared" si="59"/>
        <v>0</v>
      </c>
      <c r="CI110" s="2"/>
      <c r="CJ110" s="2"/>
      <c r="CK110" s="7"/>
      <c r="CL110" s="6"/>
      <c r="CM110" s="181"/>
      <c r="CN110" s="119">
        <f t="shared" si="60"/>
        <v>0</v>
      </c>
      <c r="CO110" s="2"/>
      <c r="CP110" s="2"/>
      <c r="CQ110" s="7"/>
      <c r="CR110" s="6"/>
      <c r="CS110" s="181"/>
      <c r="CT110" s="119">
        <f t="shared" si="41"/>
        <v>0</v>
      </c>
      <c r="CU110" s="2"/>
      <c r="CV110" s="2"/>
      <c r="CW110" s="7"/>
      <c r="CX110" s="6"/>
      <c r="CY110" s="181"/>
      <c r="CZ110" s="119">
        <f t="shared" si="42"/>
        <v>0</v>
      </c>
      <c r="DA110" s="2"/>
      <c r="DB110" s="2"/>
      <c r="DC110" s="7"/>
      <c r="DD110" s="6"/>
      <c r="DE110" s="181"/>
      <c r="DF110" s="119">
        <f t="shared" si="43"/>
        <v>0</v>
      </c>
      <c r="DG110" s="2"/>
      <c r="DH110" s="2"/>
      <c r="DI110" s="7"/>
      <c r="DJ110" s="6"/>
      <c r="DK110" s="181"/>
      <c r="DL110" s="119">
        <f t="shared" si="44"/>
        <v>0</v>
      </c>
      <c r="DM110" s="2"/>
      <c r="DN110" s="2"/>
      <c r="DO110" s="7"/>
      <c r="DP110" s="6"/>
      <c r="DQ110" s="181"/>
      <c r="DR110" s="119">
        <f t="shared" si="45"/>
        <v>0</v>
      </c>
      <c r="DS110" s="2"/>
      <c r="DT110" s="2"/>
      <c r="DU110" s="7"/>
    </row>
    <row r="111" spans="1:125" s="61" customFormat="1" ht="12.75" customHeight="1" x14ac:dyDescent="0.3">
      <c r="A111" s="152">
        <v>93</v>
      </c>
      <c r="B111" s="222"/>
      <c r="C111" s="204"/>
      <c r="D111" s="303">
        <f t="shared" si="61"/>
        <v>0</v>
      </c>
      <c r="E111" s="304"/>
      <c r="F111" s="6"/>
      <c r="G111" s="181"/>
      <c r="H111" s="119">
        <f t="shared" si="46"/>
        <v>0</v>
      </c>
      <c r="I111" s="2"/>
      <c r="J111" s="2"/>
      <c r="K111" s="7"/>
      <c r="L111" s="6"/>
      <c r="M111" s="181"/>
      <c r="N111" s="119">
        <f t="shared" si="47"/>
        <v>0</v>
      </c>
      <c r="O111" s="186"/>
      <c r="P111" s="186"/>
      <c r="Q111" s="188"/>
      <c r="R111" s="6"/>
      <c r="S111" s="181"/>
      <c r="T111" s="119">
        <f t="shared" si="48"/>
        <v>0</v>
      </c>
      <c r="U111" s="2"/>
      <c r="V111" s="2"/>
      <c r="W111" s="7"/>
      <c r="X111" s="6"/>
      <c r="Y111" s="181"/>
      <c r="Z111" s="119">
        <f t="shared" si="49"/>
        <v>0</v>
      </c>
      <c r="AA111" s="2"/>
      <c r="AB111" s="2"/>
      <c r="AC111" s="7"/>
      <c r="AD111" s="6"/>
      <c r="AE111" s="181"/>
      <c r="AF111" s="119">
        <f t="shared" si="50"/>
        <v>0</v>
      </c>
      <c r="AG111" s="2"/>
      <c r="AH111" s="2"/>
      <c r="AI111" s="7"/>
      <c r="AJ111" s="6"/>
      <c r="AK111" s="181"/>
      <c r="AL111" s="119">
        <f t="shared" si="51"/>
        <v>0</v>
      </c>
      <c r="AM111" s="2"/>
      <c r="AN111" s="2"/>
      <c r="AO111" s="7"/>
      <c r="AP111" s="6"/>
      <c r="AQ111" s="181"/>
      <c r="AR111" s="119">
        <f t="shared" si="52"/>
        <v>0</v>
      </c>
      <c r="AS111" s="2"/>
      <c r="AT111" s="2"/>
      <c r="AU111" s="7"/>
      <c r="AV111" s="6"/>
      <c r="AW111" s="181"/>
      <c r="AX111" s="119">
        <f t="shared" si="53"/>
        <v>0</v>
      </c>
      <c r="AY111" s="2"/>
      <c r="AZ111" s="2"/>
      <c r="BA111" s="7"/>
      <c r="BB111" s="6"/>
      <c r="BC111" s="181"/>
      <c r="BD111" s="119">
        <f t="shared" si="54"/>
        <v>0</v>
      </c>
      <c r="BE111" s="2"/>
      <c r="BF111" s="2"/>
      <c r="BG111" s="7"/>
      <c r="BH111" s="6"/>
      <c r="BI111" s="181"/>
      <c r="BJ111" s="119">
        <f t="shared" si="55"/>
        <v>0</v>
      </c>
      <c r="BK111" s="2"/>
      <c r="BL111" s="2"/>
      <c r="BM111" s="7"/>
      <c r="BN111" s="6"/>
      <c r="BO111" s="181"/>
      <c r="BP111" s="119">
        <f t="shared" si="56"/>
        <v>0</v>
      </c>
      <c r="BQ111" s="2"/>
      <c r="BR111" s="2"/>
      <c r="BS111" s="7"/>
      <c r="BT111" s="6"/>
      <c r="BU111" s="181"/>
      <c r="BV111" s="119">
        <f t="shared" si="57"/>
        <v>0</v>
      </c>
      <c r="BW111" s="2"/>
      <c r="BX111" s="2"/>
      <c r="BY111" s="7"/>
      <c r="BZ111" s="6"/>
      <c r="CA111" s="181"/>
      <c r="CB111" s="119">
        <f t="shared" si="58"/>
        <v>0</v>
      </c>
      <c r="CC111" s="2"/>
      <c r="CD111" s="2"/>
      <c r="CE111" s="7"/>
      <c r="CF111" s="6"/>
      <c r="CG111" s="181"/>
      <c r="CH111" s="119">
        <f t="shared" si="59"/>
        <v>0</v>
      </c>
      <c r="CI111" s="2"/>
      <c r="CJ111" s="2"/>
      <c r="CK111" s="7"/>
      <c r="CL111" s="6"/>
      <c r="CM111" s="181"/>
      <c r="CN111" s="119">
        <f t="shared" si="60"/>
        <v>0</v>
      </c>
      <c r="CO111" s="2"/>
      <c r="CP111" s="2"/>
      <c r="CQ111" s="7"/>
      <c r="CR111" s="6"/>
      <c r="CS111" s="181"/>
      <c r="CT111" s="119">
        <f t="shared" si="41"/>
        <v>0</v>
      </c>
      <c r="CU111" s="2"/>
      <c r="CV111" s="2"/>
      <c r="CW111" s="7"/>
      <c r="CX111" s="6"/>
      <c r="CY111" s="181"/>
      <c r="CZ111" s="119">
        <f t="shared" si="42"/>
        <v>0</v>
      </c>
      <c r="DA111" s="2"/>
      <c r="DB111" s="2"/>
      <c r="DC111" s="7"/>
      <c r="DD111" s="6"/>
      <c r="DE111" s="181"/>
      <c r="DF111" s="119">
        <f t="shared" si="43"/>
        <v>0</v>
      </c>
      <c r="DG111" s="2"/>
      <c r="DH111" s="2"/>
      <c r="DI111" s="7"/>
      <c r="DJ111" s="6"/>
      <c r="DK111" s="181"/>
      <c r="DL111" s="119">
        <f t="shared" si="44"/>
        <v>0</v>
      </c>
      <c r="DM111" s="2"/>
      <c r="DN111" s="2"/>
      <c r="DO111" s="7"/>
      <c r="DP111" s="6"/>
      <c r="DQ111" s="181"/>
      <c r="DR111" s="119">
        <f t="shared" si="45"/>
        <v>0</v>
      </c>
      <c r="DS111" s="2"/>
      <c r="DT111" s="2"/>
      <c r="DU111" s="7"/>
    </row>
    <row r="112" spans="1:125" s="61" customFormat="1" ht="12.75" customHeight="1" x14ac:dyDescent="0.3">
      <c r="A112" s="152">
        <v>94</v>
      </c>
      <c r="B112" s="222"/>
      <c r="C112" s="204"/>
      <c r="D112" s="303">
        <f t="shared" si="61"/>
        <v>0</v>
      </c>
      <c r="E112" s="304"/>
      <c r="F112" s="6"/>
      <c r="G112" s="181"/>
      <c r="H112" s="119">
        <f t="shared" si="46"/>
        <v>0</v>
      </c>
      <c r="I112" s="2"/>
      <c r="J112" s="2"/>
      <c r="K112" s="7"/>
      <c r="L112" s="6"/>
      <c r="M112" s="181"/>
      <c r="N112" s="119">
        <f t="shared" si="47"/>
        <v>0</v>
      </c>
      <c r="O112" s="186"/>
      <c r="P112" s="186"/>
      <c r="Q112" s="188"/>
      <c r="R112" s="6"/>
      <c r="S112" s="181"/>
      <c r="T112" s="119">
        <f t="shared" si="48"/>
        <v>0</v>
      </c>
      <c r="U112" s="2"/>
      <c r="V112" s="2"/>
      <c r="W112" s="7"/>
      <c r="X112" s="6"/>
      <c r="Y112" s="181"/>
      <c r="Z112" s="119">
        <f t="shared" si="49"/>
        <v>0</v>
      </c>
      <c r="AA112" s="2"/>
      <c r="AB112" s="2"/>
      <c r="AC112" s="7"/>
      <c r="AD112" s="6"/>
      <c r="AE112" s="181"/>
      <c r="AF112" s="119">
        <f t="shared" si="50"/>
        <v>0</v>
      </c>
      <c r="AG112" s="2"/>
      <c r="AH112" s="2"/>
      <c r="AI112" s="7"/>
      <c r="AJ112" s="6"/>
      <c r="AK112" s="181"/>
      <c r="AL112" s="119">
        <f t="shared" si="51"/>
        <v>0</v>
      </c>
      <c r="AM112" s="2"/>
      <c r="AN112" s="2"/>
      <c r="AO112" s="7"/>
      <c r="AP112" s="6"/>
      <c r="AQ112" s="181"/>
      <c r="AR112" s="119">
        <f t="shared" si="52"/>
        <v>0</v>
      </c>
      <c r="AS112" s="2"/>
      <c r="AT112" s="2"/>
      <c r="AU112" s="7"/>
      <c r="AV112" s="6"/>
      <c r="AW112" s="181"/>
      <c r="AX112" s="119">
        <f t="shared" si="53"/>
        <v>0</v>
      </c>
      <c r="AY112" s="2"/>
      <c r="AZ112" s="2"/>
      <c r="BA112" s="7"/>
      <c r="BB112" s="6"/>
      <c r="BC112" s="181"/>
      <c r="BD112" s="119">
        <f t="shared" si="54"/>
        <v>0</v>
      </c>
      <c r="BE112" s="2"/>
      <c r="BF112" s="2"/>
      <c r="BG112" s="7"/>
      <c r="BH112" s="6"/>
      <c r="BI112" s="181"/>
      <c r="BJ112" s="119">
        <f t="shared" si="55"/>
        <v>0</v>
      </c>
      <c r="BK112" s="2"/>
      <c r="BL112" s="2"/>
      <c r="BM112" s="7"/>
      <c r="BN112" s="6"/>
      <c r="BO112" s="181"/>
      <c r="BP112" s="119">
        <f t="shared" si="56"/>
        <v>0</v>
      </c>
      <c r="BQ112" s="2"/>
      <c r="BR112" s="2"/>
      <c r="BS112" s="7"/>
      <c r="BT112" s="6"/>
      <c r="BU112" s="181"/>
      <c r="BV112" s="119">
        <f t="shared" si="57"/>
        <v>0</v>
      </c>
      <c r="BW112" s="2"/>
      <c r="BX112" s="2"/>
      <c r="BY112" s="7"/>
      <c r="BZ112" s="6"/>
      <c r="CA112" s="181"/>
      <c r="CB112" s="119">
        <f t="shared" si="58"/>
        <v>0</v>
      </c>
      <c r="CC112" s="2"/>
      <c r="CD112" s="2"/>
      <c r="CE112" s="7"/>
      <c r="CF112" s="6"/>
      <c r="CG112" s="181"/>
      <c r="CH112" s="119">
        <f t="shared" si="59"/>
        <v>0</v>
      </c>
      <c r="CI112" s="2"/>
      <c r="CJ112" s="2"/>
      <c r="CK112" s="7"/>
      <c r="CL112" s="6"/>
      <c r="CM112" s="181"/>
      <c r="CN112" s="119">
        <f t="shared" si="60"/>
        <v>0</v>
      </c>
      <c r="CO112" s="2"/>
      <c r="CP112" s="2"/>
      <c r="CQ112" s="7"/>
      <c r="CR112" s="6"/>
      <c r="CS112" s="181"/>
      <c r="CT112" s="119">
        <f t="shared" si="41"/>
        <v>0</v>
      </c>
      <c r="CU112" s="2"/>
      <c r="CV112" s="2"/>
      <c r="CW112" s="7"/>
      <c r="CX112" s="6"/>
      <c r="CY112" s="181"/>
      <c r="CZ112" s="119">
        <f t="shared" si="42"/>
        <v>0</v>
      </c>
      <c r="DA112" s="2"/>
      <c r="DB112" s="2"/>
      <c r="DC112" s="7"/>
      <c r="DD112" s="6"/>
      <c r="DE112" s="181"/>
      <c r="DF112" s="119">
        <f t="shared" si="43"/>
        <v>0</v>
      </c>
      <c r="DG112" s="2"/>
      <c r="DH112" s="2"/>
      <c r="DI112" s="7"/>
      <c r="DJ112" s="6"/>
      <c r="DK112" s="181"/>
      <c r="DL112" s="119">
        <f t="shared" si="44"/>
        <v>0</v>
      </c>
      <c r="DM112" s="2"/>
      <c r="DN112" s="2"/>
      <c r="DO112" s="7"/>
      <c r="DP112" s="6"/>
      <c r="DQ112" s="181"/>
      <c r="DR112" s="119">
        <f t="shared" si="45"/>
        <v>0</v>
      </c>
      <c r="DS112" s="2"/>
      <c r="DT112" s="2"/>
      <c r="DU112" s="7"/>
    </row>
    <row r="113" spans="1:125" s="61" customFormat="1" ht="12.75" customHeight="1" x14ac:dyDescent="0.3">
      <c r="A113" s="152">
        <v>95</v>
      </c>
      <c r="B113" s="222"/>
      <c r="C113" s="204"/>
      <c r="D113" s="303">
        <f t="shared" si="61"/>
        <v>0</v>
      </c>
      <c r="E113" s="304"/>
      <c r="F113" s="6"/>
      <c r="G113" s="181"/>
      <c r="H113" s="119">
        <f t="shared" si="46"/>
        <v>0</v>
      </c>
      <c r="I113" s="2"/>
      <c r="J113" s="2"/>
      <c r="K113" s="7"/>
      <c r="L113" s="6"/>
      <c r="M113" s="181"/>
      <c r="N113" s="119">
        <f t="shared" si="47"/>
        <v>0</v>
      </c>
      <c r="O113" s="186"/>
      <c r="P113" s="186"/>
      <c r="Q113" s="188"/>
      <c r="R113" s="6"/>
      <c r="S113" s="181"/>
      <c r="T113" s="119">
        <f t="shared" si="48"/>
        <v>0</v>
      </c>
      <c r="U113" s="2"/>
      <c r="V113" s="2"/>
      <c r="W113" s="7"/>
      <c r="X113" s="6"/>
      <c r="Y113" s="181"/>
      <c r="Z113" s="119">
        <f t="shared" si="49"/>
        <v>0</v>
      </c>
      <c r="AA113" s="2"/>
      <c r="AB113" s="2"/>
      <c r="AC113" s="7"/>
      <c r="AD113" s="6"/>
      <c r="AE113" s="181"/>
      <c r="AF113" s="119">
        <f t="shared" si="50"/>
        <v>0</v>
      </c>
      <c r="AG113" s="2"/>
      <c r="AH113" s="2"/>
      <c r="AI113" s="7"/>
      <c r="AJ113" s="6"/>
      <c r="AK113" s="181"/>
      <c r="AL113" s="119">
        <f t="shared" si="51"/>
        <v>0</v>
      </c>
      <c r="AM113" s="2"/>
      <c r="AN113" s="2"/>
      <c r="AO113" s="7"/>
      <c r="AP113" s="6"/>
      <c r="AQ113" s="181"/>
      <c r="AR113" s="119">
        <f t="shared" si="52"/>
        <v>0</v>
      </c>
      <c r="AS113" s="2"/>
      <c r="AT113" s="2"/>
      <c r="AU113" s="7"/>
      <c r="AV113" s="6"/>
      <c r="AW113" s="181"/>
      <c r="AX113" s="119">
        <f t="shared" si="53"/>
        <v>0</v>
      </c>
      <c r="AY113" s="2"/>
      <c r="AZ113" s="2"/>
      <c r="BA113" s="7"/>
      <c r="BB113" s="6"/>
      <c r="BC113" s="181"/>
      <c r="BD113" s="119">
        <f t="shared" si="54"/>
        <v>0</v>
      </c>
      <c r="BE113" s="2"/>
      <c r="BF113" s="2"/>
      <c r="BG113" s="7"/>
      <c r="BH113" s="6"/>
      <c r="BI113" s="181"/>
      <c r="BJ113" s="119">
        <f t="shared" si="55"/>
        <v>0</v>
      </c>
      <c r="BK113" s="2"/>
      <c r="BL113" s="2"/>
      <c r="BM113" s="7"/>
      <c r="BN113" s="6"/>
      <c r="BO113" s="181"/>
      <c r="BP113" s="119">
        <f t="shared" si="56"/>
        <v>0</v>
      </c>
      <c r="BQ113" s="2"/>
      <c r="BR113" s="2"/>
      <c r="BS113" s="7"/>
      <c r="BT113" s="6"/>
      <c r="BU113" s="181"/>
      <c r="BV113" s="119">
        <f t="shared" si="57"/>
        <v>0</v>
      </c>
      <c r="BW113" s="2"/>
      <c r="BX113" s="2"/>
      <c r="BY113" s="7"/>
      <c r="BZ113" s="6"/>
      <c r="CA113" s="181"/>
      <c r="CB113" s="119">
        <f t="shared" si="58"/>
        <v>0</v>
      </c>
      <c r="CC113" s="2"/>
      <c r="CD113" s="2"/>
      <c r="CE113" s="7"/>
      <c r="CF113" s="6"/>
      <c r="CG113" s="181"/>
      <c r="CH113" s="119">
        <f t="shared" si="59"/>
        <v>0</v>
      </c>
      <c r="CI113" s="2"/>
      <c r="CJ113" s="2"/>
      <c r="CK113" s="7"/>
      <c r="CL113" s="6"/>
      <c r="CM113" s="181"/>
      <c r="CN113" s="119">
        <f t="shared" si="60"/>
        <v>0</v>
      </c>
      <c r="CO113" s="2"/>
      <c r="CP113" s="2"/>
      <c r="CQ113" s="7"/>
      <c r="CR113" s="6"/>
      <c r="CS113" s="181"/>
      <c r="CT113" s="119">
        <f t="shared" si="41"/>
        <v>0</v>
      </c>
      <c r="CU113" s="2"/>
      <c r="CV113" s="2"/>
      <c r="CW113" s="7"/>
      <c r="CX113" s="6"/>
      <c r="CY113" s="181"/>
      <c r="CZ113" s="119">
        <f t="shared" si="42"/>
        <v>0</v>
      </c>
      <c r="DA113" s="2"/>
      <c r="DB113" s="2"/>
      <c r="DC113" s="7"/>
      <c r="DD113" s="6"/>
      <c r="DE113" s="181"/>
      <c r="DF113" s="119">
        <f t="shared" si="43"/>
        <v>0</v>
      </c>
      <c r="DG113" s="2"/>
      <c r="DH113" s="2"/>
      <c r="DI113" s="7"/>
      <c r="DJ113" s="6"/>
      <c r="DK113" s="181"/>
      <c r="DL113" s="119">
        <f t="shared" si="44"/>
        <v>0</v>
      </c>
      <c r="DM113" s="2"/>
      <c r="DN113" s="2"/>
      <c r="DO113" s="7"/>
      <c r="DP113" s="6"/>
      <c r="DQ113" s="181"/>
      <c r="DR113" s="119">
        <f t="shared" si="45"/>
        <v>0</v>
      </c>
      <c r="DS113" s="2"/>
      <c r="DT113" s="2"/>
      <c r="DU113" s="7"/>
    </row>
    <row r="114" spans="1:125" s="61" customFormat="1" ht="12.75" customHeight="1" x14ac:dyDescent="0.3">
      <c r="A114" s="152">
        <v>96</v>
      </c>
      <c r="B114" s="222"/>
      <c r="C114" s="204"/>
      <c r="D114" s="303">
        <f t="shared" si="61"/>
        <v>0</v>
      </c>
      <c r="E114" s="304"/>
      <c r="F114" s="6"/>
      <c r="G114" s="181"/>
      <c r="H114" s="119">
        <f t="shared" si="46"/>
        <v>0</v>
      </c>
      <c r="I114" s="2"/>
      <c r="J114" s="2"/>
      <c r="K114" s="7"/>
      <c r="L114" s="6"/>
      <c r="M114" s="181"/>
      <c r="N114" s="119">
        <f t="shared" si="47"/>
        <v>0</v>
      </c>
      <c r="O114" s="186"/>
      <c r="P114" s="186"/>
      <c r="Q114" s="188"/>
      <c r="R114" s="6"/>
      <c r="S114" s="181"/>
      <c r="T114" s="119">
        <f t="shared" si="48"/>
        <v>0</v>
      </c>
      <c r="U114" s="2"/>
      <c r="V114" s="2"/>
      <c r="W114" s="7"/>
      <c r="X114" s="6"/>
      <c r="Y114" s="181"/>
      <c r="Z114" s="119">
        <f t="shared" si="49"/>
        <v>0</v>
      </c>
      <c r="AA114" s="2"/>
      <c r="AB114" s="2"/>
      <c r="AC114" s="7"/>
      <c r="AD114" s="6"/>
      <c r="AE114" s="181"/>
      <c r="AF114" s="119">
        <f t="shared" si="50"/>
        <v>0</v>
      </c>
      <c r="AG114" s="2"/>
      <c r="AH114" s="2"/>
      <c r="AI114" s="7"/>
      <c r="AJ114" s="6"/>
      <c r="AK114" s="181"/>
      <c r="AL114" s="119">
        <f t="shared" si="51"/>
        <v>0</v>
      </c>
      <c r="AM114" s="2"/>
      <c r="AN114" s="2"/>
      <c r="AO114" s="7"/>
      <c r="AP114" s="6"/>
      <c r="AQ114" s="181"/>
      <c r="AR114" s="119">
        <f t="shared" si="52"/>
        <v>0</v>
      </c>
      <c r="AS114" s="2"/>
      <c r="AT114" s="2"/>
      <c r="AU114" s="7"/>
      <c r="AV114" s="6"/>
      <c r="AW114" s="181"/>
      <c r="AX114" s="119">
        <f t="shared" si="53"/>
        <v>0</v>
      </c>
      <c r="AY114" s="2"/>
      <c r="AZ114" s="2"/>
      <c r="BA114" s="7"/>
      <c r="BB114" s="6"/>
      <c r="BC114" s="181"/>
      <c r="BD114" s="119">
        <f t="shared" si="54"/>
        <v>0</v>
      </c>
      <c r="BE114" s="2"/>
      <c r="BF114" s="2"/>
      <c r="BG114" s="7"/>
      <c r="BH114" s="6"/>
      <c r="BI114" s="181"/>
      <c r="BJ114" s="119">
        <f t="shared" si="55"/>
        <v>0</v>
      </c>
      <c r="BK114" s="2"/>
      <c r="BL114" s="2"/>
      <c r="BM114" s="7"/>
      <c r="BN114" s="6"/>
      <c r="BO114" s="181"/>
      <c r="BP114" s="119">
        <f t="shared" si="56"/>
        <v>0</v>
      </c>
      <c r="BQ114" s="2"/>
      <c r="BR114" s="2"/>
      <c r="BS114" s="7"/>
      <c r="BT114" s="6"/>
      <c r="BU114" s="181"/>
      <c r="BV114" s="119">
        <f t="shared" si="57"/>
        <v>0</v>
      </c>
      <c r="BW114" s="2"/>
      <c r="BX114" s="2"/>
      <c r="BY114" s="7"/>
      <c r="BZ114" s="6"/>
      <c r="CA114" s="181"/>
      <c r="CB114" s="119">
        <f t="shared" si="58"/>
        <v>0</v>
      </c>
      <c r="CC114" s="2"/>
      <c r="CD114" s="2"/>
      <c r="CE114" s="7"/>
      <c r="CF114" s="6"/>
      <c r="CG114" s="181"/>
      <c r="CH114" s="119">
        <f t="shared" si="59"/>
        <v>0</v>
      </c>
      <c r="CI114" s="2"/>
      <c r="CJ114" s="2"/>
      <c r="CK114" s="7"/>
      <c r="CL114" s="6"/>
      <c r="CM114" s="181"/>
      <c r="CN114" s="119">
        <f t="shared" si="60"/>
        <v>0</v>
      </c>
      <c r="CO114" s="2"/>
      <c r="CP114" s="2"/>
      <c r="CQ114" s="7"/>
      <c r="CR114" s="6"/>
      <c r="CS114" s="181"/>
      <c r="CT114" s="119">
        <f t="shared" si="41"/>
        <v>0</v>
      </c>
      <c r="CU114" s="2"/>
      <c r="CV114" s="2"/>
      <c r="CW114" s="7"/>
      <c r="CX114" s="6"/>
      <c r="CY114" s="181"/>
      <c r="CZ114" s="119">
        <f t="shared" si="42"/>
        <v>0</v>
      </c>
      <c r="DA114" s="2"/>
      <c r="DB114" s="2"/>
      <c r="DC114" s="7"/>
      <c r="DD114" s="6"/>
      <c r="DE114" s="181"/>
      <c r="DF114" s="119">
        <f t="shared" si="43"/>
        <v>0</v>
      </c>
      <c r="DG114" s="2"/>
      <c r="DH114" s="2"/>
      <c r="DI114" s="7"/>
      <c r="DJ114" s="6"/>
      <c r="DK114" s="181"/>
      <c r="DL114" s="119">
        <f t="shared" si="44"/>
        <v>0</v>
      </c>
      <c r="DM114" s="2"/>
      <c r="DN114" s="2"/>
      <c r="DO114" s="7"/>
      <c r="DP114" s="6"/>
      <c r="DQ114" s="181"/>
      <c r="DR114" s="119">
        <f t="shared" si="45"/>
        <v>0</v>
      </c>
      <c r="DS114" s="2"/>
      <c r="DT114" s="2"/>
      <c r="DU114" s="7"/>
    </row>
    <row r="115" spans="1:125" s="61" customFormat="1" ht="12.75" customHeight="1" x14ac:dyDescent="0.3">
      <c r="A115" s="152">
        <v>97</v>
      </c>
      <c r="B115" s="222"/>
      <c r="C115" s="204"/>
      <c r="D115" s="303">
        <f t="shared" si="61"/>
        <v>0</v>
      </c>
      <c r="E115" s="304"/>
      <c r="F115" s="6"/>
      <c r="G115" s="181"/>
      <c r="H115" s="119">
        <f t="shared" si="46"/>
        <v>0</v>
      </c>
      <c r="I115" s="2"/>
      <c r="J115" s="2"/>
      <c r="K115" s="7"/>
      <c r="L115" s="6"/>
      <c r="M115" s="181"/>
      <c r="N115" s="119">
        <f t="shared" si="47"/>
        <v>0</v>
      </c>
      <c r="O115" s="186"/>
      <c r="P115" s="186"/>
      <c r="Q115" s="188"/>
      <c r="R115" s="6"/>
      <c r="S115" s="181"/>
      <c r="T115" s="119">
        <f t="shared" si="48"/>
        <v>0</v>
      </c>
      <c r="U115" s="2"/>
      <c r="V115" s="2"/>
      <c r="W115" s="7"/>
      <c r="X115" s="6"/>
      <c r="Y115" s="181"/>
      <c r="Z115" s="119">
        <f t="shared" si="49"/>
        <v>0</v>
      </c>
      <c r="AA115" s="2"/>
      <c r="AB115" s="2"/>
      <c r="AC115" s="7"/>
      <c r="AD115" s="6"/>
      <c r="AE115" s="181"/>
      <c r="AF115" s="119">
        <f t="shared" si="50"/>
        <v>0</v>
      </c>
      <c r="AG115" s="2"/>
      <c r="AH115" s="2"/>
      <c r="AI115" s="7"/>
      <c r="AJ115" s="6"/>
      <c r="AK115" s="181"/>
      <c r="AL115" s="119">
        <f t="shared" si="51"/>
        <v>0</v>
      </c>
      <c r="AM115" s="2"/>
      <c r="AN115" s="2"/>
      <c r="AO115" s="7"/>
      <c r="AP115" s="6"/>
      <c r="AQ115" s="181"/>
      <c r="AR115" s="119">
        <f t="shared" si="52"/>
        <v>0</v>
      </c>
      <c r="AS115" s="2"/>
      <c r="AT115" s="2"/>
      <c r="AU115" s="7"/>
      <c r="AV115" s="6"/>
      <c r="AW115" s="181"/>
      <c r="AX115" s="119">
        <f t="shared" si="53"/>
        <v>0</v>
      </c>
      <c r="AY115" s="2"/>
      <c r="AZ115" s="2"/>
      <c r="BA115" s="7"/>
      <c r="BB115" s="6"/>
      <c r="BC115" s="181"/>
      <c r="BD115" s="119">
        <f t="shared" si="54"/>
        <v>0</v>
      </c>
      <c r="BE115" s="2"/>
      <c r="BF115" s="2"/>
      <c r="BG115" s="7"/>
      <c r="BH115" s="6"/>
      <c r="BI115" s="181"/>
      <c r="BJ115" s="119">
        <f t="shared" si="55"/>
        <v>0</v>
      </c>
      <c r="BK115" s="2"/>
      <c r="BL115" s="2"/>
      <c r="BM115" s="7"/>
      <c r="BN115" s="6"/>
      <c r="BO115" s="181"/>
      <c r="BP115" s="119">
        <f t="shared" si="56"/>
        <v>0</v>
      </c>
      <c r="BQ115" s="2"/>
      <c r="BR115" s="2"/>
      <c r="BS115" s="7"/>
      <c r="BT115" s="6"/>
      <c r="BU115" s="181"/>
      <c r="BV115" s="119">
        <f t="shared" si="57"/>
        <v>0</v>
      </c>
      <c r="BW115" s="2"/>
      <c r="BX115" s="2"/>
      <c r="BY115" s="7"/>
      <c r="BZ115" s="6"/>
      <c r="CA115" s="181"/>
      <c r="CB115" s="119">
        <f t="shared" si="58"/>
        <v>0</v>
      </c>
      <c r="CC115" s="2"/>
      <c r="CD115" s="2"/>
      <c r="CE115" s="7"/>
      <c r="CF115" s="6"/>
      <c r="CG115" s="181"/>
      <c r="CH115" s="119">
        <f t="shared" si="59"/>
        <v>0</v>
      </c>
      <c r="CI115" s="2"/>
      <c r="CJ115" s="2"/>
      <c r="CK115" s="7"/>
      <c r="CL115" s="6"/>
      <c r="CM115" s="181"/>
      <c r="CN115" s="119">
        <f t="shared" si="60"/>
        <v>0</v>
      </c>
      <c r="CO115" s="2"/>
      <c r="CP115" s="2"/>
      <c r="CQ115" s="7"/>
      <c r="CR115" s="6"/>
      <c r="CS115" s="181"/>
      <c r="CT115" s="119">
        <f t="shared" si="41"/>
        <v>0</v>
      </c>
      <c r="CU115" s="2"/>
      <c r="CV115" s="2"/>
      <c r="CW115" s="7"/>
      <c r="CX115" s="6"/>
      <c r="CY115" s="181"/>
      <c r="CZ115" s="119">
        <f t="shared" si="42"/>
        <v>0</v>
      </c>
      <c r="DA115" s="2"/>
      <c r="DB115" s="2"/>
      <c r="DC115" s="7"/>
      <c r="DD115" s="6"/>
      <c r="DE115" s="181"/>
      <c r="DF115" s="119">
        <f t="shared" si="43"/>
        <v>0</v>
      </c>
      <c r="DG115" s="2"/>
      <c r="DH115" s="2"/>
      <c r="DI115" s="7"/>
      <c r="DJ115" s="6"/>
      <c r="DK115" s="181"/>
      <c r="DL115" s="119">
        <f t="shared" si="44"/>
        <v>0</v>
      </c>
      <c r="DM115" s="2"/>
      <c r="DN115" s="2"/>
      <c r="DO115" s="7"/>
      <c r="DP115" s="6"/>
      <c r="DQ115" s="181"/>
      <c r="DR115" s="119">
        <f t="shared" si="45"/>
        <v>0</v>
      </c>
      <c r="DS115" s="2"/>
      <c r="DT115" s="2"/>
      <c r="DU115" s="7"/>
    </row>
    <row r="116" spans="1:125" s="61" customFormat="1" ht="12.75" customHeight="1" x14ac:dyDescent="0.3">
      <c r="A116" s="152">
        <v>98</v>
      </c>
      <c r="B116" s="222"/>
      <c r="C116" s="204"/>
      <c r="D116" s="303">
        <f t="shared" si="61"/>
        <v>0</v>
      </c>
      <c r="E116" s="304"/>
      <c r="F116" s="6"/>
      <c r="G116" s="181"/>
      <c r="H116" s="119">
        <f t="shared" si="46"/>
        <v>0</v>
      </c>
      <c r="I116" s="2"/>
      <c r="J116" s="2"/>
      <c r="K116" s="7"/>
      <c r="L116" s="6"/>
      <c r="M116" s="181"/>
      <c r="N116" s="119">
        <f t="shared" si="47"/>
        <v>0</v>
      </c>
      <c r="O116" s="186"/>
      <c r="P116" s="186"/>
      <c r="Q116" s="188"/>
      <c r="R116" s="6"/>
      <c r="S116" s="181"/>
      <c r="T116" s="119">
        <f t="shared" si="48"/>
        <v>0</v>
      </c>
      <c r="U116" s="2"/>
      <c r="V116" s="2"/>
      <c r="W116" s="7"/>
      <c r="X116" s="6"/>
      <c r="Y116" s="181"/>
      <c r="Z116" s="119">
        <f t="shared" si="49"/>
        <v>0</v>
      </c>
      <c r="AA116" s="2"/>
      <c r="AB116" s="2"/>
      <c r="AC116" s="7"/>
      <c r="AD116" s="6"/>
      <c r="AE116" s="181"/>
      <c r="AF116" s="119">
        <f t="shared" si="50"/>
        <v>0</v>
      </c>
      <c r="AG116" s="2"/>
      <c r="AH116" s="2"/>
      <c r="AI116" s="7"/>
      <c r="AJ116" s="6"/>
      <c r="AK116" s="181"/>
      <c r="AL116" s="119">
        <f t="shared" si="51"/>
        <v>0</v>
      </c>
      <c r="AM116" s="2"/>
      <c r="AN116" s="2"/>
      <c r="AO116" s="7"/>
      <c r="AP116" s="6"/>
      <c r="AQ116" s="181"/>
      <c r="AR116" s="119">
        <f t="shared" si="52"/>
        <v>0</v>
      </c>
      <c r="AS116" s="2"/>
      <c r="AT116" s="2"/>
      <c r="AU116" s="7"/>
      <c r="AV116" s="6"/>
      <c r="AW116" s="181"/>
      <c r="AX116" s="119">
        <f t="shared" si="53"/>
        <v>0</v>
      </c>
      <c r="AY116" s="2"/>
      <c r="AZ116" s="2"/>
      <c r="BA116" s="7"/>
      <c r="BB116" s="6"/>
      <c r="BC116" s="181"/>
      <c r="BD116" s="119">
        <f t="shared" si="54"/>
        <v>0</v>
      </c>
      <c r="BE116" s="2"/>
      <c r="BF116" s="2"/>
      <c r="BG116" s="7"/>
      <c r="BH116" s="6"/>
      <c r="BI116" s="181"/>
      <c r="BJ116" s="119">
        <f t="shared" si="55"/>
        <v>0</v>
      </c>
      <c r="BK116" s="2"/>
      <c r="BL116" s="2"/>
      <c r="BM116" s="7"/>
      <c r="BN116" s="6"/>
      <c r="BO116" s="181"/>
      <c r="BP116" s="119">
        <f t="shared" si="56"/>
        <v>0</v>
      </c>
      <c r="BQ116" s="2"/>
      <c r="BR116" s="2"/>
      <c r="BS116" s="7"/>
      <c r="BT116" s="6"/>
      <c r="BU116" s="181"/>
      <c r="BV116" s="119">
        <f t="shared" si="57"/>
        <v>0</v>
      </c>
      <c r="BW116" s="2"/>
      <c r="BX116" s="2"/>
      <c r="BY116" s="7"/>
      <c r="BZ116" s="6"/>
      <c r="CA116" s="181"/>
      <c r="CB116" s="119">
        <f t="shared" si="58"/>
        <v>0</v>
      </c>
      <c r="CC116" s="2"/>
      <c r="CD116" s="2"/>
      <c r="CE116" s="7"/>
      <c r="CF116" s="6"/>
      <c r="CG116" s="181"/>
      <c r="CH116" s="119">
        <f t="shared" si="59"/>
        <v>0</v>
      </c>
      <c r="CI116" s="2"/>
      <c r="CJ116" s="2"/>
      <c r="CK116" s="7"/>
      <c r="CL116" s="6"/>
      <c r="CM116" s="181"/>
      <c r="CN116" s="119">
        <f t="shared" si="60"/>
        <v>0</v>
      </c>
      <c r="CO116" s="2"/>
      <c r="CP116" s="2"/>
      <c r="CQ116" s="7"/>
      <c r="CR116" s="6"/>
      <c r="CS116" s="181"/>
      <c r="CT116" s="119">
        <f t="shared" si="41"/>
        <v>0</v>
      </c>
      <c r="CU116" s="2"/>
      <c r="CV116" s="2"/>
      <c r="CW116" s="7"/>
      <c r="CX116" s="6"/>
      <c r="CY116" s="181"/>
      <c r="CZ116" s="119">
        <f t="shared" si="42"/>
        <v>0</v>
      </c>
      <c r="DA116" s="2"/>
      <c r="DB116" s="2"/>
      <c r="DC116" s="7"/>
      <c r="DD116" s="6"/>
      <c r="DE116" s="181"/>
      <c r="DF116" s="119">
        <f t="shared" si="43"/>
        <v>0</v>
      </c>
      <c r="DG116" s="2"/>
      <c r="DH116" s="2"/>
      <c r="DI116" s="7"/>
      <c r="DJ116" s="6"/>
      <c r="DK116" s="181"/>
      <c r="DL116" s="119">
        <f t="shared" si="44"/>
        <v>0</v>
      </c>
      <c r="DM116" s="2"/>
      <c r="DN116" s="2"/>
      <c r="DO116" s="7"/>
      <c r="DP116" s="6"/>
      <c r="DQ116" s="181"/>
      <c r="DR116" s="119">
        <f t="shared" si="45"/>
        <v>0</v>
      </c>
      <c r="DS116" s="2"/>
      <c r="DT116" s="2"/>
      <c r="DU116" s="7"/>
    </row>
    <row r="117" spans="1:125" s="61" customFormat="1" ht="12.75" customHeight="1" x14ac:dyDescent="0.3">
      <c r="A117" s="152">
        <v>99</v>
      </c>
      <c r="B117" s="222"/>
      <c r="C117" s="204"/>
      <c r="D117" s="303">
        <f t="shared" si="61"/>
        <v>0</v>
      </c>
      <c r="E117" s="304"/>
      <c r="F117" s="6"/>
      <c r="G117" s="181"/>
      <c r="H117" s="119">
        <f t="shared" si="46"/>
        <v>0</v>
      </c>
      <c r="I117" s="2"/>
      <c r="J117" s="2"/>
      <c r="K117" s="7"/>
      <c r="L117" s="6"/>
      <c r="M117" s="181"/>
      <c r="N117" s="119">
        <f t="shared" si="47"/>
        <v>0</v>
      </c>
      <c r="O117" s="186"/>
      <c r="P117" s="186"/>
      <c r="Q117" s="188"/>
      <c r="R117" s="6"/>
      <c r="S117" s="181"/>
      <c r="T117" s="119">
        <f t="shared" si="48"/>
        <v>0</v>
      </c>
      <c r="U117" s="2"/>
      <c r="V117" s="2"/>
      <c r="W117" s="7"/>
      <c r="X117" s="6"/>
      <c r="Y117" s="181"/>
      <c r="Z117" s="119">
        <f t="shared" si="49"/>
        <v>0</v>
      </c>
      <c r="AA117" s="2"/>
      <c r="AB117" s="2"/>
      <c r="AC117" s="7"/>
      <c r="AD117" s="6"/>
      <c r="AE117" s="181"/>
      <c r="AF117" s="119">
        <f t="shared" si="50"/>
        <v>0</v>
      </c>
      <c r="AG117" s="2"/>
      <c r="AH117" s="2"/>
      <c r="AI117" s="7"/>
      <c r="AJ117" s="6"/>
      <c r="AK117" s="181"/>
      <c r="AL117" s="119">
        <f t="shared" si="51"/>
        <v>0</v>
      </c>
      <c r="AM117" s="2"/>
      <c r="AN117" s="2"/>
      <c r="AO117" s="7"/>
      <c r="AP117" s="6"/>
      <c r="AQ117" s="181"/>
      <c r="AR117" s="119">
        <f t="shared" si="52"/>
        <v>0</v>
      </c>
      <c r="AS117" s="2"/>
      <c r="AT117" s="2"/>
      <c r="AU117" s="7"/>
      <c r="AV117" s="6"/>
      <c r="AW117" s="181"/>
      <c r="AX117" s="119">
        <f t="shared" si="53"/>
        <v>0</v>
      </c>
      <c r="AY117" s="2"/>
      <c r="AZ117" s="2"/>
      <c r="BA117" s="7"/>
      <c r="BB117" s="6"/>
      <c r="BC117" s="181"/>
      <c r="BD117" s="119">
        <f t="shared" si="54"/>
        <v>0</v>
      </c>
      <c r="BE117" s="2"/>
      <c r="BF117" s="2"/>
      <c r="BG117" s="7"/>
      <c r="BH117" s="6"/>
      <c r="BI117" s="181"/>
      <c r="BJ117" s="119">
        <f t="shared" si="55"/>
        <v>0</v>
      </c>
      <c r="BK117" s="2"/>
      <c r="BL117" s="2"/>
      <c r="BM117" s="7"/>
      <c r="BN117" s="6"/>
      <c r="BO117" s="181"/>
      <c r="BP117" s="119">
        <f t="shared" si="56"/>
        <v>0</v>
      </c>
      <c r="BQ117" s="2"/>
      <c r="BR117" s="2"/>
      <c r="BS117" s="7"/>
      <c r="BT117" s="6"/>
      <c r="BU117" s="181"/>
      <c r="BV117" s="119">
        <f t="shared" si="57"/>
        <v>0</v>
      </c>
      <c r="BW117" s="2"/>
      <c r="BX117" s="2"/>
      <c r="BY117" s="7"/>
      <c r="BZ117" s="6"/>
      <c r="CA117" s="181"/>
      <c r="CB117" s="119">
        <f t="shared" si="58"/>
        <v>0</v>
      </c>
      <c r="CC117" s="2"/>
      <c r="CD117" s="2"/>
      <c r="CE117" s="7"/>
      <c r="CF117" s="6"/>
      <c r="CG117" s="181"/>
      <c r="CH117" s="119">
        <f t="shared" si="59"/>
        <v>0</v>
      </c>
      <c r="CI117" s="2"/>
      <c r="CJ117" s="2"/>
      <c r="CK117" s="7"/>
      <c r="CL117" s="6"/>
      <c r="CM117" s="181"/>
      <c r="CN117" s="119">
        <f t="shared" si="60"/>
        <v>0</v>
      </c>
      <c r="CO117" s="2"/>
      <c r="CP117" s="2"/>
      <c r="CQ117" s="7"/>
      <c r="CR117" s="6"/>
      <c r="CS117" s="181"/>
      <c r="CT117" s="119">
        <f t="shared" si="41"/>
        <v>0</v>
      </c>
      <c r="CU117" s="2"/>
      <c r="CV117" s="2"/>
      <c r="CW117" s="7"/>
      <c r="CX117" s="6"/>
      <c r="CY117" s="181"/>
      <c r="CZ117" s="119">
        <f t="shared" si="42"/>
        <v>0</v>
      </c>
      <c r="DA117" s="2"/>
      <c r="DB117" s="2"/>
      <c r="DC117" s="7"/>
      <c r="DD117" s="6"/>
      <c r="DE117" s="181"/>
      <c r="DF117" s="119">
        <f t="shared" si="43"/>
        <v>0</v>
      </c>
      <c r="DG117" s="2"/>
      <c r="DH117" s="2"/>
      <c r="DI117" s="7"/>
      <c r="DJ117" s="6"/>
      <c r="DK117" s="181"/>
      <c r="DL117" s="119">
        <f t="shared" si="44"/>
        <v>0</v>
      </c>
      <c r="DM117" s="2"/>
      <c r="DN117" s="2"/>
      <c r="DO117" s="7"/>
      <c r="DP117" s="6"/>
      <c r="DQ117" s="181"/>
      <c r="DR117" s="119">
        <f t="shared" si="45"/>
        <v>0</v>
      </c>
      <c r="DS117" s="2"/>
      <c r="DT117" s="2"/>
      <c r="DU117" s="7"/>
    </row>
    <row r="118" spans="1:125" s="61" customFormat="1" ht="12.75" customHeight="1" x14ac:dyDescent="0.3">
      <c r="A118" s="152">
        <v>100</v>
      </c>
      <c r="B118" s="222"/>
      <c r="C118" s="204"/>
      <c r="D118" s="303">
        <f t="shared" si="61"/>
        <v>0</v>
      </c>
      <c r="E118" s="304"/>
      <c r="F118" s="6"/>
      <c r="G118" s="181"/>
      <c r="H118" s="119">
        <f t="shared" si="46"/>
        <v>0</v>
      </c>
      <c r="I118" s="2"/>
      <c r="J118" s="2"/>
      <c r="K118" s="7"/>
      <c r="L118" s="6"/>
      <c r="M118" s="181"/>
      <c r="N118" s="119">
        <f t="shared" si="47"/>
        <v>0</v>
      </c>
      <c r="O118" s="186"/>
      <c r="P118" s="186"/>
      <c r="Q118" s="188"/>
      <c r="R118" s="6"/>
      <c r="S118" s="181"/>
      <c r="T118" s="119">
        <f t="shared" si="48"/>
        <v>0</v>
      </c>
      <c r="U118" s="2"/>
      <c r="V118" s="2"/>
      <c r="W118" s="7"/>
      <c r="X118" s="6"/>
      <c r="Y118" s="181"/>
      <c r="Z118" s="119">
        <f t="shared" si="49"/>
        <v>0</v>
      </c>
      <c r="AA118" s="2"/>
      <c r="AB118" s="2"/>
      <c r="AC118" s="7"/>
      <c r="AD118" s="6"/>
      <c r="AE118" s="181"/>
      <c r="AF118" s="119">
        <f t="shared" si="50"/>
        <v>0</v>
      </c>
      <c r="AG118" s="2"/>
      <c r="AH118" s="2"/>
      <c r="AI118" s="7"/>
      <c r="AJ118" s="6"/>
      <c r="AK118" s="181"/>
      <c r="AL118" s="119">
        <f t="shared" si="51"/>
        <v>0</v>
      </c>
      <c r="AM118" s="2"/>
      <c r="AN118" s="2"/>
      <c r="AO118" s="7"/>
      <c r="AP118" s="6"/>
      <c r="AQ118" s="181"/>
      <c r="AR118" s="119">
        <f t="shared" si="52"/>
        <v>0</v>
      </c>
      <c r="AS118" s="2"/>
      <c r="AT118" s="2"/>
      <c r="AU118" s="7"/>
      <c r="AV118" s="6"/>
      <c r="AW118" s="181"/>
      <c r="AX118" s="119">
        <f t="shared" si="53"/>
        <v>0</v>
      </c>
      <c r="AY118" s="2"/>
      <c r="AZ118" s="2"/>
      <c r="BA118" s="7"/>
      <c r="BB118" s="6"/>
      <c r="BC118" s="181"/>
      <c r="BD118" s="119">
        <f t="shared" si="54"/>
        <v>0</v>
      </c>
      <c r="BE118" s="2"/>
      <c r="BF118" s="2"/>
      <c r="BG118" s="7"/>
      <c r="BH118" s="6"/>
      <c r="BI118" s="181"/>
      <c r="BJ118" s="119">
        <f t="shared" si="55"/>
        <v>0</v>
      </c>
      <c r="BK118" s="2"/>
      <c r="BL118" s="2"/>
      <c r="BM118" s="7"/>
      <c r="BN118" s="6"/>
      <c r="BO118" s="181"/>
      <c r="BP118" s="119">
        <f t="shared" si="56"/>
        <v>0</v>
      </c>
      <c r="BQ118" s="2"/>
      <c r="BR118" s="2"/>
      <c r="BS118" s="7"/>
      <c r="BT118" s="6"/>
      <c r="BU118" s="181"/>
      <c r="BV118" s="119">
        <f t="shared" si="57"/>
        <v>0</v>
      </c>
      <c r="BW118" s="2"/>
      <c r="BX118" s="2"/>
      <c r="BY118" s="7"/>
      <c r="BZ118" s="6"/>
      <c r="CA118" s="181"/>
      <c r="CB118" s="119">
        <f t="shared" si="58"/>
        <v>0</v>
      </c>
      <c r="CC118" s="2"/>
      <c r="CD118" s="2"/>
      <c r="CE118" s="7"/>
      <c r="CF118" s="6"/>
      <c r="CG118" s="181"/>
      <c r="CH118" s="119">
        <f t="shared" si="59"/>
        <v>0</v>
      </c>
      <c r="CI118" s="2"/>
      <c r="CJ118" s="2"/>
      <c r="CK118" s="7"/>
      <c r="CL118" s="6"/>
      <c r="CM118" s="181"/>
      <c r="CN118" s="119">
        <f t="shared" si="60"/>
        <v>0</v>
      </c>
      <c r="CO118" s="2"/>
      <c r="CP118" s="2"/>
      <c r="CQ118" s="7"/>
      <c r="CR118" s="6"/>
      <c r="CS118" s="181"/>
      <c r="CT118" s="119">
        <f t="shared" si="41"/>
        <v>0</v>
      </c>
      <c r="CU118" s="2"/>
      <c r="CV118" s="2"/>
      <c r="CW118" s="7"/>
      <c r="CX118" s="6"/>
      <c r="CY118" s="181"/>
      <c r="CZ118" s="119">
        <f t="shared" si="42"/>
        <v>0</v>
      </c>
      <c r="DA118" s="2"/>
      <c r="DB118" s="2"/>
      <c r="DC118" s="7"/>
      <c r="DD118" s="6"/>
      <c r="DE118" s="181"/>
      <c r="DF118" s="119">
        <f t="shared" si="43"/>
        <v>0</v>
      </c>
      <c r="DG118" s="2"/>
      <c r="DH118" s="2"/>
      <c r="DI118" s="7"/>
      <c r="DJ118" s="6"/>
      <c r="DK118" s="181"/>
      <c r="DL118" s="119">
        <f t="shared" si="44"/>
        <v>0</v>
      </c>
      <c r="DM118" s="2"/>
      <c r="DN118" s="2"/>
      <c r="DO118" s="7"/>
      <c r="DP118" s="6"/>
      <c r="DQ118" s="181"/>
      <c r="DR118" s="119">
        <f t="shared" si="45"/>
        <v>0</v>
      </c>
      <c r="DS118" s="2"/>
      <c r="DT118" s="2"/>
      <c r="DU118" s="7"/>
    </row>
    <row r="119" spans="1:125" s="61" customFormat="1" ht="12.75" customHeight="1" x14ac:dyDescent="0.3">
      <c r="A119" s="152">
        <v>101</v>
      </c>
      <c r="B119" s="222"/>
      <c r="C119" s="204"/>
      <c r="D119" s="303">
        <f t="shared" si="61"/>
        <v>0</v>
      </c>
      <c r="E119" s="304"/>
      <c r="F119" s="6"/>
      <c r="G119" s="181"/>
      <c r="H119" s="119">
        <f t="shared" si="46"/>
        <v>0</v>
      </c>
      <c r="I119" s="2"/>
      <c r="J119" s="2"/>
      <c r="K119" s="7"/>
      <c r="L119" s="6"/>
      <c r="M119" s="181"/>
      <c r="N119" s="119">
        <f t="shared" si="47"/>
        <v>0</v>
      </c>
      <c r="O119" s="186"/>
      <c r="P119" s="186"/>
      <c r="Q119" s="188"/>
      <c r="R119" s="6"/>
      <c r="S119" s="181"/>
      <c r="T119" s="119">
        <f t="shared" si="48"/>
        <v>0</v>
      </c>
      <c r="U119" s="2"/>
      <c r="V119" s="2"/>
      <c r="W119" s="7"/>
      <c r="X119" s="6"/>
      <c r="Y119" s="181"/>
      <c r="Z119" s="119">
        <f t="shared" si="49"/>
        <v>0</v>
      </c>
      <c r="AA119" s="2"/>
      <c r="AB119" s="2"/>
      <c r="AC119" s="7"/>
      <c r="AD119" s="6"/>
      <c r="AE119" s="181"/>
      <c r="AF119" s="119">
        <f t="shared" si="50"/>
        <v>0</v>
      </c>
      <c r="AG119" s="2"/>
      <c r="AH119" s="2"/>
      <c r="AI119" s="7"/>
      <c r="AJ119" s="6"/>
      <c r="AK119" s="181"/>
      <c r="AL119" s="119">
        <f t="shared" si="51"/>
        <v>0</v>
      </c>
      <c r="AM119" s="2"/>
      <c r="AN119" s="2"/>
      <c r="AO119" s="7"/>
      <c r="AP119" s="6"/>
      <c r="AQ119" s="181"/>
      <c r="AR119" s="119">
        <f t="shared" si="52"/>
        <v>0</v>
      </c>
      <c r="AS119" s="2"/>
      <c r="AT119" s="2"/>
      <c r="AU119" s="7"/>
      <c r="AV119" s="6"/>
      <c r="AW119" s="181"/>
      <c r="AX119" s="119">
        <f t="shared" si="53"/>
        <v>0</v>
      </c>
      <c r="AY119" s="2"/>
      <c r="AZ119" s="2"/>
      <c r="BA119" s="7"/>
      <c r="BB119" s="6"/>
      <c r="BC119" s="181"/>
      <c r="BD119" s="119">
        <f t="shared" si="54"/>
        <v>0</v>
      </c>
      <c r="BE119" s="2"/>
      <c r="BF119" s="2"/>
      <c r="BG119" s="7"/>
      <c r="BH119" s="6"/>
      <c r="BI119" s="181"/>
      <c r="BJ119" s="119">
        <f t="shared" si="55"/>
        <v>0</v>
      </c>
      <c r="BK119" s="2"/>
      <c r="BL119" s="2"/>
      <c r="BM119" s="7"/>
      <c r="BN119" s="6"/>
      <c r="BO119" s="181"/>
      <c r="BP119" s="119">
        <f t="shared" si="56"/>
        <v>0</v>
      </c>
      <c r="BQ119" s="2"/>
      <c r="BR119" s="2"/>
      <c r="BS119" s="7"/>
      <c r="BT119" s="6"/>
      <c r="BU119" s="181"/>
      <c r="BV119" s="119">
        <f t="shared" si="57"/>
        <v>0</v>
      </c>
      <c r="BW119" s="2"/>
      <c r="BX119" s="2"/>
      <c r="BY119" s="7"/>
      <c r="BZ119" s="6"/>
      <c r="CA119" s="181"/>
      <c r="CB119" s="119">
        <f t="shared" si="58"/>
        <v>0</v>
      </c>
      <c r="CC119" s="2"/>
      <c r="CD119" s="2"/>
      <c r="CE119" s="7"/>
      <c r="CF119" s="6"/>
      <c r="CG119" s="181"/>
      <c r="CH119" s="119">
        <f t="shared" si="59"/>
        <v>0</v>
      </c>
      <c r="CI119" s="2"/>
      <c r="CJ119" s="2"/>
      <c r="CK119" s="7"/>
      <c r="CL119" s="6"/>
      <c r="CM119" s="181"/>
      <c r="CN119" s="119">
        <f t="shared" si="60"/>
        <v>0</v>
      </c>
      <c r="CO119" s="2"/>
      <c r="CP119" s="2"/>
      <c r="CQ119" s="7"/>
      <c r="CR119" s="6"/>
      <c r="CS119" s="181"/>
      <c r="CT119" s="119">
        <f t="shared" si="41"/>
        <v>0</v>
      </c>
      <c r="CU119" s="2"/>
      <c r="CV119" s="2"/>
      <c r="CW119" s="7"/>
      <c r="CX119" s="6"/>
      <c r="CY119" s="181"/>
      <c r="CZ119" s="119">
        <f t="shared" si="42"/>
        <v>0</v>
      </c>
      <c r="DA119" s="2"/>
      <c r="DB119" s="2"/>
      <c r="DC119" s="7"/>
      <c r="DD119" s="6"/>
      <c r="DE119" s="181"/>
      <c r="DF119" s="119">
        <f t="shared" si="43"/>
        <v>0</v>
      </c>
      <c r="DG119" s="2"/>
      <c r="DH119" s="2"/>
      <c r="DI119" s="7"/>
      <c r="DJ119" s="6"/>
      <c r="DK119" s="181"/>
      <c r="DL119" s="119">
        <f t="shared" si="44"/>
        <v>0</v>
      </c>
      <c r="DM119" s="2"/>
      <c r="DN119" s="2"/>
      <c r="DO119" s="7"/>
      <c r="DP119" s="6"/>
      <c r="DQ119" s="181"/>
      <c r="DR119" s="119">
        <f t="shared" si="45"/>
        <v>0</v>
      </c>
      <c r="DS119" s="2"/>
      <c r="DT119" s="2"/>
      <c r="DU119" s="7"/>
    </row>
    <row r="120" spans="1:125" s="61" customFormat="1" ht="12.75" customHeight="1" x14ac:dyDescent="0.3">
      <c r="A120" s="152">
        <v>102</v>
      </c>
      <c r="B120" s="222"/>
      <c r="C120" s="204"/>
      <c r="D120" s="303">
        <f t="shared" si="61"/>
        <v>0</v>
      </c>
      <c r="E120" s="304"/>
      <c r="F120" s="6"/>
      <c r="G120" s="181"/>
      <c r="H120" s="119">
        <f t="shared" si="46"/>
        <v>0</v>
      </c>
      <c r="I120" s="2"/>
      <c r="J120" s="2"/>
      <c r="K120" s="7"/>
      <c r="L120" s="6"/>
      <c r="M120" s="181"/>
      <c r="N120" s="119">
        <f t="shared" si="47"/>
        <v>0</v>
      </c>
      <c r="O120" s="186"/>
      <c r="P120" s="186"/>
      <c r="Q120" s="188"/>
      <c r="R120" s="6"/>
      <c r="S120" s="181"/>
      <c r="T120" s="119">
        <f t="shared" si="48"/>
        <v>0</v>
      </c>
      <c r="U120" s="2"/>
      <c r="V120" s="2"/>
      <c r="W120" s="7"/>
      <c r="X120" s="6"/>
      <c r="Y120" s="181"/>
      <c r="Z120" s="119">
        <f t="shared" si="49"/>
        <v>0</v>
      </c>
      <c r="AA120" s="2"/>
      <c r="AB120" s="2"/>
      <c r="AC120" s="7"/>
      <c r="AD120" s="6"/>
      <c r="AE120" s="181"/>
      <c r="AF120" s="119">
        <f t="shared" si="50"/>
        <v>0</v>
      </c>
      <c r="AG120" s="2"/>
      <c r="AH120" s="2"/>
      <c r="AI120" s="7"/>
      <c r="AJ120" s="6"/>
      <c r="AK120" s="181"/>
      <c r="AL120" s="119">
        <f t="shared" si="51"/>
        <v>0</v>
      </c>
      <c r="AM120" s="2"/>
      <c r="AN120" s="2"/>
      <c r="AO120" s="7"/>
      <c r="AP120" s="6"/>
      <c r="AQ120" s="181"/>
      <c r="AR120" s="119">
        <f t="shared" si="52"/>
        <v>0</v>
      </c>
      <c r="AS120" s="2"/>
      <c r="AT120" s="2"/>
      <c r="AU120" s="7"/>
      <c r="AV120" s="6"/>
      <c r="AW120" s="181"/>
      <c r="AX120" s="119">
        <f t="shared" si="53"/>
        <v>0</v>
      </c>
      <c r="AY120" s="2"/>
      <c r="AZ120" s="2"/>
      <c r="BA120" s="7"/>
      <c r="BB120" s="6"/>
      <c r="BC120" s="181"/>
      <c r="BD120" s="119">
        <f t="shared" si="54"/>
        <v>0</v>
      </c>
      <c r="BE120" s="2"/>
      <c r="BF120" s="2"/>
      <c r="BG120" s="7"/>
      <c r="BH120" s="6"/>
      <c r="BI120" s="181"/>
      <c r="BJ120" s="119">
        <f t="shared" si="55"/>
        <v>0</v>
      </c>
      <c r="BK120" s="2"/>
      <c r="BL120" s="2"/>
      <c r="BM120" s="7"/>
      <c r="BN120" s="6"/>
      <c r="BO120" s="181"/>
      <c r="BP120" s="119">
        <f t="shared" si="56"/>
        <v>0</v>
      </c>
      <c r="BQ120" s="2"/>
      <c r="BR120" s="2"/>
      <c r="BS120" s="7"/>
      <c r="BT120" s="6"/>
      <c r="BU120" s="181"/>
      <c r="BV120" s="119">
        <f t="shared" si="57"/>
        <v>0</v>
      </c>
      <c r="BW120" s="2"/>
      <c r="BX120" s="2"/>
      <c r="BY120" s="7"/>
      <c r="BZ120" s="6"/>
      <c r="CA120" s="181"/>
      <c r="CB120" s="119">
        <f t="shared" si="58"/>
        <v>0</v>
      </c>
      <c r="CC120" s="2"/>
      <c r="CD120" s="2"/>
      <c r="CE120" s="7"/>
      <c r="CF120" s="6"/>
      <c r="CG120" s="181"/>
      <c r="CH120" s="119">
        <f t="shared" si="59"/>
        <v>0</v>
      </c>
      <c r="CI120" s="2"/>
      <c r="CJ120" s="2"/>
      <c r="CK120" s="7"/>
      <c r="CL120" s="6"/>
      <c r="CM120" s="181"/>
      <c r="CN120" s="119">
        <f t="shared" si="60"/>
        <v>0</v>
      </c>
      <c r="CO120" s="2"/>
      <c r="CP120" s="2"/>
      <c r="CQ120" s="7"/>
      <c r="CR120" s="6"/>
      <c r="CS120" s="181"/>
      <c r="CT120" s="119">
        <f t="shared" si="41"/>
        <v>0</v>
      </c>
      <c r="CU120" s="2"/>
      <c r="CV120" s="2"/>
      <c r="CW120" s="7"/>
      <c r="CX120" s="6"/>
      <c r="CY120" s="181"/>
      <c r="CZ120" s="119">
        <f t="shared" si="42"/>
        <v>0</v>
      </c>
      <c r="DA120" s="2"/>
      <c r="DB120" s="2"/>
      <c r="DC120" s="7"/>
      <c r="DD120" s="6"/>
      <c r="DE120" s="181"/>
      <c r="DF120" s="119">
        <f t="shared" si="43"/>
        <v>0</v>
      </c>
      <c r="DG120" s="2"/>
      <c r="DH120" s="2"/>
      <c r="DI120" s="7"/>
      <c r="DJ120" s="6"/>
      <c r="DK120" s="181"/>
      <c r="DL120" s="119">
        <f t="shared" si="44"/>
        <v>0</v>
      </c>
      <c r="DM120" s="2"/>
      <c r="DN120" s="2"/>
      <c r="DO120" s="7"/>
      <c r="DP120" s="6"/>
      <c r="DQ120" s="181"/>
      <c r="DR120" s="119">
        <f t="shared" si="45"/>
        <v>0</v>
      </c>
      <c r="DS120" s="2"/>
      <c r="DT120" s="2"/>
      <c r="DU120" s="7"/>
    </row>
    <row r="121" spans="1:125" s="61" customFormat="1" ht="12.75" customHeight="1" x14ac:dyDescent="0.3">
      <c r="A121" s="152">
        <v>103</v>
      </c>
      <c r="B121" s="222"/>
      <c r="C121" s="204"/>
      <c r="D121" s="303">
        <f t="shared" si="61"/>
        <v>0</v>
      </c>
      <c r="E121" s="304"/>
      <c r="F121" s="6"/>
      <c r="G121" s="181"/>
      <c r="H121" s="119">
        <f t="shared" si="46"/>
        <v>0</v>
      </c>
      <c r="I121" s="2"/>
      <c r="J121" s="2"/>
      <c r="K121" s="7"/>
      <c r="L121" s="6"/>
      <c r="M121" s="181"/>
      <c r="N121" s="119">
        <f t="shared" si="47"/>
        <v>0</v>
      </c>
      <c r="O121" s="186"/>
      <c r="P121" s="186"/>
      <c r="Q121" s="188"/>
      <c r="R121" s="6"/>
      <c r="S121" s="181"/>
      <c r="T121" s="119">
        <f t="shared" si="48"/>
        <v>0</v>
      </c>
      <c r="U121" s="2"/>
      <c r="V121" s="2"/>
      <c r="W121" s="7"/>
      <c r="X121" s="6"/>
      <c r="Y121" s="181"/>
      <c r="Z121" s="119">
        <f t="shared" si="49"/>
        <v>0</v>
      </c>
      <c r="AA121" s="2"/>
      <c r="AB121" s="2"/>
      <c r="AC121" s="7"/>
      <c r="AD121" s="6"/>
      <c r="AE121" s="181"/>
      <c r="AF121" s="119">
        <f t="shared" si="50"/>
        <v>0</v>
      </c>
      <c r="AG121" s="2"/>
      <c r="AH121" s="2"/>
      <c r="AI121" s="7"/>
      <c r="AJ121" s="6"/>
      <c r="AK121" s="181"/>
      <c r="AL121" s="119">
        <f t="shared" si="51"/>
        <v>0</v>
      </c>
      <c r="AM121" s="2"/>
      <c r="AN121" s="2"/>
      <c r="AO121" s="7"/>
      <c r="AP121" s="6"/>
      <c r="AQ121" s="181"/>
      <c r="AR121" s="119">
        <f t="shared" si="52"/>
        <v>0</v>
      </c>
      <c r="AS121" s="2"/>
      <c r="AT121" s="2"/>
      <c r="AU121" s="7"/>
      <c r="AV121" s="6"/>
      <c r="AW121" s="181"/>
      <c r="AX121" s="119">
        <f t="shared" si="53"/>
        <v>0</v>
      </c>
      <c r="AY121" s="2"/>
      <c r="AZ121" s="2"/>
      <c r="BA121" s="7"/>
      <c r="BB121" s="6"/>
      <c r="BC121" s="181"/>
      <c r="BD121" s="119">
        <f t="shared" si="54"/>
        <v>0</v>
      </c>
      <c r="BE121" s="2"/>
      <c r="BF121" s="2"/>
      <c r="BG121" s="7"/>
      <c r="BH121" s="6"/>
      <c r="BI121" s="181"/>
      <c r="BJ121" s="119">
        <f t="shared" si="55"/>
        <v>0</v>
      </c>
      <c r="BK121" s="2"/>
      <c r="BL121" s="2"/>
      <c r="BM121" s="7"/>
      <c r="BN121" s="6"/>
      <c r="BO121" s="181"/>
      <c r="BP121" s="119">
        <f t="shared" si="56"/>
        <v>0</v>
      </c>
      <c r="BQ121" s="2"/>
      <c r="BR121" s="2"/>
      <c r="BS121" s="7"/>
      <c r="BT121" s="6"/>
      <c r="BU121" s="181"/>
      <c r="BV121" s="119">
        <f t="shared" si="57"/>
        <v>0</v>
      </c>
      <c r="BW121" s="2"/>
      <c r="BX121" s="2"/>
      <c r="BY121" s="7"/>
      <c r="BZ121" s="6"/>
      <c r="CA121" s="181"/>
      <c r="CB121" s="119">
        <f t="shared" si="58"/>
        <v>0</v>
      </c>
      <c r="CC121" s="2"/>
      <c r="CD121" s="2"/>
      <c r="CE121" s="7"/>
      <c r="CF121" s="6"/>
      <c r="CG121" s="181"/>
      <c r="CH121" s="119">
        <f t="shared" si="59"/>
        <v>0</v>
      </c>
      <c r="CI121" s="2"/>
      <c r="CJ121" s="2"/>
      <c r="CK121" s="7"/>
      <c r="CL121" s="6"/>
      <c r="CM121" s="181"/>
      <c r="CN121" s="119">
        <f t="shared" si="60"/>
        <v>0</v>
      </c>
      <c r="CO121" s="2"/>
      <c r="CP121" s="2"/>
      <c r="CQ121" s="7"/>
      <c r="CR121" s="6"/>
      <c r="CS121" s="181"/>
      <c r="CT121" s="119">
        <f t="shared" si="41"/>
        <v>0</v>
      </c>
      <c r="CU121" s="2"/>
      <c r="CV121" s="2"/>
      <c r="CW121" s="7"/>
      <c r="CX121" s="6"/>
      <c r="CY121" s="181"/>
      <c r="CZ121" s="119">
        <f t="shared" si="42"/>
        <v>0</v>
      </c>
      <c r="DA121" s="2"/>
      <c r="DB121" s="2"/>
      <c r="DC121" s="7"/>
      <c r="DD121" s="6"/>
      <c r="DE121" s="181"/>
      <c r="DF121" s="119">
        <f t="shared" si="43"/>
        <v>0</v>
      </c>
      <c r="DG121" s="2"/>
      <c r="DH121" s="2"/>
      <c r="DI121" s="7"/>
      <c r="DJ121" s="6"/>
      <c r="DK121" s="181"/>
      <c r="DL121" s="119">
        <f t="shared" si="44"/>
        <v>0</v>
      </c>
      <c r="DM121" s="2"/>
      <c r="DN121" s="2"/>
      <c r="DO121" s="7"/>
      <c r="DP121" s="6"/>
      <c r="DQ121" s="181"/>
      <c r="DR121" s="119">
        <f t="shared" si="45"/>
        <v>0</v>
      </c>
      <c r="DS121" s="2"/>
      <c r="DT121" s="2"/>
      <c r="DU121" s="7"/>
    </row>
    <row r="122" spans="1:125" s="61" customFormat="1" ht="12.75" customHeight="1" x14ac:dyDescent="0.3">
      <c r="A122" s="152">
        <v>104</v>
      </c>
      <c r="B122" s="222"/>
      <c r="C122" s="204"/>
      <c r="D122" s="303">
        <f t="shared" si="61"/>
        <v>0</v>
      </c>
      <c r="E122" s="304"/>
      <c r="F122" s="6"/>
      <c r="G122" s="181"/>
      <c r="H122" s="119">
        <f t="shared" si="46"/>
        <v>0</v>
      </c>
      <c r="I122" s="2"/>
      <c r="J122" s="2"/>
      <c r="K122" s="7"/>
      <c r="L122" s="6"/>
      <c r="M122" s="181"/>
      <c r="N122" s="119">
        <f t="shared" si="47"/>
        <v>0</v>
      </c>
      <c r="O122" s="186"/>
      <c r="P122" s="186"/>
      <c r="Q122" s="188"/>
      <c r="R122" s="6"/>
      <c r="S122" s="181"/>
      <c r="T122" s="119">
        <f t="shared" si="48"/>
        <v>0</v>
      </c>
      <c r="U122" s="2"/>
      <c r="V122" s="2"/>
      <c r="W122" s="7"/>
      <c r="X122" s="6"/>
      <c r="Y122" s="181"/>
      <c r="Z122" s="119">
        <f t="shared" si="49"/>
        <v>0</v>
      </c>
      <c r="AA122" s="2"/>
      <c r="AB122" s="2"/>
      <c r="AC122" s="7"/>
      <c r="AD122" s="6"/>
      <c r="AE122" s="181"/>
      <c r="AF122" s="119">
        <f t="shared" si="50"/>
        <v>0</v>
      </c>
      <c r="AG122" s="2"/>
      <c r="AH122" s="2"/>
      <c r="AI122" s="7"/>
      <c r="AJ122" s="6"/>
      <c r="AK122" s="181"/>
      <c r="AL122" s="119">
        <f t="shared" si="51"/>
        <v>0</v>
      </c>
      <c r="AM122" s="2"/>
      <c r="AN122" s="2"/>
      <c r="AO122" s="7"/>
      <c r="AP122" s="6"/>
      <c r="AQ122" s="181"/>
      <c r="AR122" s="119">
        <f t="shared" si="52"/>
        <v>0</v>
      </c>
      <c r="AS122" s="2"/>
      <c r="AT122" s="2"/>
      <c r="AU122" s="7"/>
      <c r="AV122" s="6"/>
      <c r="AW122" s="181"/>
      <c r="AX122" s="119">
        <f t="shared" si="53"/>
        <v>0</v>
      </c>
      <c r="AY122" s="2"/>
      <c r="AZ122" s="2"/>
      <c r="BA122" s="7"/>
      <c r="BB122" s="6"/>
      <c r="BC122" s="181"/>
      <c r="BD122" s="119">
        <f t="shared" si="54"/>
        <v>0</v>
      </c>
      <c r="BE122" s="2"/>
      <c r="BF122" s="2"/>
      <c r="BG122" s="7"/>
      <c r="BH122" s="6"/>
      <c r="BI122" s="181"/>
      <c r="BJ122" s="119">
        <f t="shared" si="55"/>
        <v>0</v>
      </c>
      <c r="BK122" s="2"/>
      <c r="BL122" s="2"/>
      <c r="BM122" s="7"/>
      <c r="BN122" s="6"/>
      <c r="BO122" s="181"/>
      <c r="BP122" s="119">
        <f t="shared" si="56"/>
        <v>0</v>
      </c>
      <c r="BQ122" s="2"/>
      <c r="BR122" s="2"/>
      <c r="BS122" s="7"/>
      <c r="BT122" s="6"/>
      <c r="BU122" s="181"/>
      <c r="BV122" s="119">
        <f t="shared" si="57"/>
        <v>0</v>
      </c>
      <c r="BW122" s="2"/>
      <c r="BX122" s="2"/>
      <c r="BY122" s="7"/>
      <c r="BZ122" s="6"/>
      <c r="CA122" s="181"/>
      <c r="CB122" s="119">
        <f t="shared" si="58"/>
        <v>0</v>
      </c>
      <c r="CC122" s="2"/>
      <c r="CD122" s="2"/>
      <c r="CE122" s="7"/>
      <c r="CF122" s="6"/>
      <c r="CG122" s="181"/>
      <c r="CH122" s="119">
        <f t="shared" si="59"/>
        <v>0</v>
      </c>
      <c r="CI122" s="2"/>
      <c r="CJ122" s="2"/>
      <c r="CK122" s="7"/>
      <c r="CL122" s="6"/>
      <c r="CM122" s="181"/>
      <c r="CN122" s="119">
        <f t="shared" si="60"/>
        <v>0</v>
      </c>
      <c r="CO122" s="2"/>
      <c r="CP122" s="2"/>
      <c r="CQ122" s="7"/>
      <c r="CR122" s="6"/>
      <c r="CS122" s="181"/>
      <c r="CT122" s="119">
        <f t="shared" si="41"/>
        <v>0</v>
      </c>
      <c r="CU122" s="2"/>
      <c r="CV122" s="2"/>
      <c r="CW122" s="7"/>
      <c r="CX122" s="6"/>
      <c r="CY122" s="181"/>
      <c r="CZ122" s="119">
        <f t="shared" si="42"/>
        <v>0</v>
      </c>
      <c r="DA122" s="2"/>
      <c r="DB122" s="2"/>
      <c r="DC122" s="7"/>
      <c r="DD122" s="6"/>
      <c r="DE122" s="181"/>
      <c r="DF122" s="119">
        <f t="shared" si="43"/>
        <v>0</v>
      </c>
      <c r="DG122" s="2"/>
      <c r="DH122" s="2"/>
      <c r="DI122" s="7"/>
      <c r="DJ122" s="6"/>
      <c r="DK122" s="181"/>
      <c r="DL122" s="119">
        <f t="shared" si="44"/>
        <v>0</v>
      </c>
      <c r="DM122" s="2"/>
      <c r="DN122" s="2"/>
      <c r="DO122" s="7"/>
      <c r="DP122" s="6"/>
      <c r="DQ122" s="181"/>
      <c r="DR122" s="119">
        <f t="shared" si="45"/>
        <v>0</v>
      </c>
      <c r="DS122" s="2"/>
      <c r="DT122" s="2"/>
      <c r="DU122" s="7"/>
    </row>
    <row r="123" spans="1:125" s="61" customFormat="1" ht="12.75" customHeight="1" x14ac:dyDescent="0.3">
      <c r="A123" s="152">
        <v>105</v>
      </c>
      <c r="B123" s="222"/>
      <c r="C123" s="204"/>
      <c r="D123" s="303">
        <f t="shared" si="61"/>
        <v>0</v>
      </c>
      <c r="E123" s="304"/>
      <c r="F123" s="6"/>
      <c r="G123" s="181"/>
      <c r="H123" s="119">
        <f t="shared" si="46"/>
        <v>0</v>
      </c>
      <c r="I123" s="2"/>
      <c r="J123" s="2"/>
      <c r="K123" s="7"/>
      <c r="L123" s="6"/>
      <c r="M123" s="181"/>
      <c r="N123" s="119">
        <f t="shared" si="47"/>
        <v>0</v>
      </c>
      <c r="O123" s="186"/>
      <c r="P123" s="186"/>
      <c r="Q123" s="188"/>
      <c r="R123" s="6"/>
      <c r="S123" s="181"/>
      <c r="T123" s="119">
        <f t="shared" si="48"/>
        <v>0</v>
      </c>
      <c r="U123" s="2"/>
      <c r="V123" s="2"/>
      <c r="W123" s="7"/>
      <c r="X123" s="6"/>
      <c r="Y123" s="181"/>
      <c r="Z123" s="119">
        <f t="shared" si="49"/>
        <v>0</v>
      </c>
      <c r="AA123" s="2"/>
      <c r="AB123" s="2"/>
      <c r="AC123" s="7"/>
      <c r="AD123" s="6"/>
      <c r="AE123" s="181"/>
      <c r="AF123" s="119">
        <f t="shared" si="50"/>
        <v>0</v>
      </c>
      <c r="AG123" s="2"/>
      <c r="AH123" s="2"/>
      <c r="AI123" s="7"/>
      <c r="AJ123" s="6"/>
      <c r="AK123" s="181"/>
      <c r="AL123" s="119">
        <f t="shared" si="51"/>
        <v>0</v>
      </c>
      <c r="AM123" s="2"/>
      <c r="AN123" s="2"/>
      <c r="AO123" s="7"/>
      <c r="AP123" s="6"/>
      <c r="AQ123" s="181"/>
      <c r="AR123" s="119">
        <f t="shared" si="52"/>
        <v>0</v>
      </c>
      <c r="AS123" s="2"/>
      <c r="AT123" s="2"/>
      <c r="AU123" s="7"/>
      <c r="AV123" s="6"/>
      <c r="AW123" s="181"/>
      <c r="AX123" s="119">
        <f t="shared" si="53"/>
        <v>0</v>
      </c>
      <c r="AY123" s="2"/>
      <c r="AZ123" s="2"/>
      <c r="BA123" s="7"/>
      <c r="BB123" s="6"/>
      <c r="BC123" s="181"/>
      <c r="BD123" s="119">
        <f t="shared" si="54"/>
        <v>0</v>
      </c>
      <c r="BE123" s="2"/>
      <c r="BF123" s="2"/>
      <c r="BG123" s="7"/>
      <c r="BH123" s="6"/>
      <c r="BI123" s="181"/>
      <c r="BJ123" s="119">
        <f t="shared" si="55"/>
        <v>0</v>
      </c>
      <c r="BK123" s="2"/>
      <c r="BL123" s="2"/>
      <c r="BM123" s="7"/>
      <c r="BN123" s="6"/>
      <c r="BO123" s="181"/>
      <c r="BP123" s="119">
        <f t="shared" si="56"/>
        <v>0</v>
      </c>
      <c r="BQ123" s="2"/>
      <c r="BR123" s="2"/>
      <c r="BS123" s="7"/>
      <c r="BT123" s="6"/>
      <c r="BU123" s="181"/>
      <c r="BV123" s="119">
        <f t="shared" si="57"/>
        <v>0</v>
      </c>
      <c r="BW123" s="2"/>
      <c r="BX123" s="2"/>
      <c r="BY123" s="7"/>
      <c r="BZ123" s="6"/>
      <c r="CA123" s="181"/>
      <c r="CB123" s="119">
        <f t="shared" si="58"/>
        <v>0</v>
      </c>
      <c r="CC123" s="2"/>
      <c r="CD123" s="2"/>
      <c r="CE123" s="7"/>
      <c r="CF123" s="6"/>
      <c r="CG123" s="181"/>
      <c r="CH123" s="119">
        <f t="shared" si="59"/>
        <v>0</v>
      </c>
      <c r="CI123" s="2"/>
      <c r="CJ123" s="2"/>
      <c r="CK123" s="7"/>
      <c r="CL123" s="6"/>
      <c r="CM123" s="181"/>
      <c r="CN123" s="119">
        <f t="shared" si="60"/>
        <v>0</v>
      </c>
      <c r="CO123" s="2"/>
      <c r="CP123" s="2"/>
      <c r="CQ123" s="7"/>
      <c r="CR123" s="6"/>
      <c r="CS123" s="181"/>
      <c r="CT123" s="119">
        <f t="shared" si="41"/>
        <v>0</v>
      </c>
      <c r="CU123" s="2"/>
      <c r="CV123" s="2"/>
      <c r="CW123" s="7"/>
      <c r="CX123" s="6"/>
      <c r="CY123" s="181"/>
      <c r="CZ123" s="119">
        <f t="shared" si="42"/>
        <v>0</v>
      </c>
      <c r="DA123" s="2"/>
      <c r="DB123" s="2"/>
      <c r="DC123" s="7"/>
      <c r="DD123" s="6"/>
      <c r="DE123" s="181"/>
      <c r="DF123" s="119">
        <f t="shared" si="43"/>
        <v>0</v>
      </c>
      <c r="DG123" s="2"/>
      <c r="DH123" s="2"/>
      <c r="DI123" s="7"/>
      <c r="DJ123" s="6"/>
      <c r="DK123" s="181"/>
      <c r="DL123" s="119">
        <f t="shared" si="44"/>
        <v>0</v>
      </c>
      <c r="DM123" s="2"/>
      <c r="DN123" s="2"/>
      <c r="DO123" s="7"/>
      <c r="DP123" s="6"/>
      <c r="DQ123" s="181"/>
      <c r="DR123" s="119">
        <f t="shared" si="45"/>
        <v>0</v>
      </c>
      <c r="DS123" s="2"/>
      <c r="DT123" s="2"/>
      <c r="DU123" s="7"/>
    </row>
    <row r="124" spans="1:125" s="61" customFormat="1" ht="12.75" customHeight="1" x14ac:dyDescent="0.3">
      <c r="A124" s="152">
        <v>106</v>
      </c>
      <c r="B124" s="222"/>
      <c r="C124" s="204"/>
      <c r="D124" s="303">
        <f t="shared" si="61"/>
        <v>0</v>
      </c>
      <c r="E124" s="304"/>
      <c r="F124" s="6"/>
      <c r="G124" s="181"/>
      <c r="H124" s="119">
        <f t="shared" si="46"/>
        <v>0</v>
      </c>
      <c r="I124" s="2"/>
      <c r="J124" s="2"/>
      <c r="K124" s="7"/>
      <c r="L124" s="6"/>
      <c r="M124" s="181"/>
      <c r="N124" s="119">
        <f t="shared" si="47"/>
        <v>0</v>
      </c>
      <c r="O124" s="186"/>
      <c r="P124" s="186"/>
      <c r="Q124" s="188"/>
      <c r="R124" s="6"/>
      <c r="S124" s="181"/>
      <c r="T124" s="119">
        <f t="shared" si="48"/>
        <v>0</v>
      </c>
      <c r="U124" s="2"/>
      <c r="V124" s="2"/>
      <c r="W124" s="7"/>
      <c r="X124" s="6"/>
      <c r="Y124" s="181"/>
      <c r="Z124" s="119">
        <f t="shared" si="49"/>
        <v>0</v>
      </c>
      <c r="AA124" s="2"/>
      <c r="AB124" s="2"/>
      <c r="AC124" s="7"/>
      <c r="AD124" s="6"/>
      <c r="AE124" s="181"/>
      <c r="AF124" s="119">
        <f t="shared" si="50"/>
        <v>0</v>
      </c>
      <c r="AG124" s="2"/>
      <c r="AH124" s="2"/>
      <c r="AI124" s="7"/>
      <c r="AJ124" s="6"/>
      <c r="AK124" s="181"/>
      <c r="AL124" s="119">
        <f t="shared" si="51"/>
        <v>0</v>
      </c>
      <c r="AM124" s="2"/>
      <c r="AN124" s="2"/>
      <c r="AO124" s="7"/>
      <c r="AP124" s="6"/>
      <c r="AQ124" s="181"/>
      <c r="AR124" s="119">
        <f t="shared" si="52"/>
        <v>0</v>
      </c>
      <c r="AS124" s="2"/>
      <c r="AT124" s="2"/>
      <c r="AU124" s="7"/>
      <c r="AV124" s="6"/>
      <c r="AW124" s="181"/>
      <c r="AX124" s="119">
        <f t="shared" si="53"/>
        <v>0</v>
      </c>
      <c r="AY124" s="2"/>
      <c r="AZ124" s="2"/>
      <c r="BA124" s="7"/>
      <c r="BB124" s="6"/>
      <c r="BC124" s="181"/>
      <c r="BD124" s="119">
        <f t="shared" si="54"/>
        <v>0</v>
      </c>
      <c r="BE124" s="2"/>
      <c r="BF124" s="2"/>
      <c r="BG124" s="7"/>
      <c r="BH124" s="6"/>
      <c r="BI124" s="181"/>
      <c r="BJ124" s="119">
        <f t="shared" si="55"/>
        <v>0</v>
      </c>
      <c r="BK124" s="2"/>
      <c r="BL124" s="2"/>
      <c r="BM124" s="7"/>
      <c r="BN124" s="6"/>
      <c r="BO124" s="181"/>
      <c r="BP124" s="119">
        <f t="shared" si="56"/>
        <v>0</v>
      </c>
      <c r="BQ124" s="2"/>
      <c r="BR124" s="2"/>
      <c r="BS124" s="7"/>
      <c r="BT124" s="6"/>
      <c r="BU124" s="181"/>
      <c r="BV124" s="119">
        <f t="shared" si="57"/>
        <v>0</v>
      </c>
      <c r="BW124" s="2"/>
      <c r="BX124" s="2"/>
      <c r="BY124" s="7"/>
      <c r="BZ124" s="6"/>
      <c r="CA124" s="181"/>
      <c r="CB124" s="119">
        <f t="shared" si="58"/>
        <v>0</v>
      </c>
      <c r="CC124" s="2"/>
      <c r="CD124" s="2"/>
      <c r="CE124" s="7"/>
      <c r="CF124" s="6"/>
      <c r="CG124" s="181"/>
      <c r="CH124" s="119">
        <f t="shared" si="59"/>
        <v>0</v>
      </c>
      <c r="CI124" s="2"/>
      <c r="CJ124" s="2"/>
      <c r="CK124" s="7"/>
      <c r="CL124" s="6"/>
      <c r="CM124" s="181"/>
      <c r="CN124" s="119">
        <f t="shared" si="60"/>
        <v>0</v>
      </c>
      <c r="CO124" s="2"/>
      <c r="CP124" s="2"/>
      <c r="CQ124" s="7"/>
      <c r="CR124" s="6"/>
      <c r="CS124" s="181"/>
      <c r="CT124" s="119">
        <f t="shared" si="41"/>
        <v>0</v>
      </c>
      <c r="CU124" s="2"/>
      <c r="CV124" s="2"/>
      <c r="CW124" s="7"/>
      <c r="CX124" s="6"/>
      <c r="CY124" s="181"/>
      <c r="CZ124" s="119">
        <f t="shared" si="42"/>
        <v>0</v>
      </c>
      <c r="DA124" s="2"/>
      <c r="DB124" s="2"/>
      <c r="DC124" s="7"/>
      <c r="DD124" s="6"/>
      <c r="DE124" s="181"/>
      <c r="DF124" s="119">
        <f t="shared" si="43"/>
        <v>0</v>
      </c>
      <c r="DG124" s="2"/>
      <c r="DH124" s="2"/>
      <c r="DI124" s="7"/>
      <c r="DJ124" s="6"/>
      <c r="DK124" s="181"/>
      <c r="DL124" s="119">
        <f t="shared" si="44"/>
        <v>0</v>
      </c>
      <c r="DM124" s="2"/>
      <c r="DN124" s="2"/>
      <c r="DO124" s="7"/>
      <c r="DP124" s="6"/>
      <c r="DQ124" s="181"/>
      <c r="DR124" s="119">
        <f t="shared" si="45"/>
        <v>0</v>
      </c>
      <c r="DS124" s="2"/>
      <c r="DT124" s="2"/>
      <c r="DU124" s="7"/>
    </row>
    <row r="125" spans="1:125" s="61" customFormat="1" ht="12.75" customHeight="1" x14ac:dyDescent="0.3">
      <c r="A125" s="152">
        <v>107</v>
      </c>
      <c r="B125" s="222"/>
      <c r="C125" s="204"/>
      <c r="D125" s="303">
        <f t="shared" si="61"/>
        <v>0</v>
      </c>
      <c r="E125" s="304"/>
      <c r="F125" s="6"/>
      <c r="G125" s="181"/>
      <c r="H125" s="119">
        <f t="shared" si="46"/>
        <v>0</v>
      </c>
      <c r="I125" s="2"/>
      <c r="J125" s="2"/>
      <c r="K125" s="7"/>
      <c r="L125" s="6"/>
      <c r="M125" s="181"/>
      <c r="N125" s="119">
        <f t="shared" si="47"/>
        <v>0</v>
      </c>
      <c r="O125" s="186"/>
      <c r="P125" s="186"/>
      <c r="Q125" s="188"/>
      <c r="R125" s="6"/>
      <c r="S125" s="181"/>
      <c r="T125" s="119">
        <f t="shared" si="48"/>
        <v>0</v>
      </c>
      <c r="U125" s="2"/>
      <c r="V125" s="2"/>
      <c r="W125" s="7"/>
      <c r="X125" s="6"/>
      <c r="Y125" s="181"/>
      <c r="Z125" s="119">
        <f t="shared" si="49"/>
        <v>0</v>
      </c>
      <c r="AA125" s="2"/>
      <c r="AB125" s="2"/>
      <c r="AC125" s="7"/>
      <c r="AD125" s="6"/>
      <c r="AE125" s="181"/>
      <c r="AF125" s="119">
        <f t="shared" si="50"/>
        <v>0</v>
      </c>
      <c r="AG125" s="2"/>
      <c r="AH125" s="2"/>
      <c r="AI125" s="7"/>
      <c r="AJ125" s="6"/>
      <c r="AK125" s="181"/>
      <c r="AL125" s="119">
        <f t="shared" si="51"/>
        <v>0</v>
      </c>
      <c r="AM125" s="2"/>
      <c r="AN125" s="2"/>
      <c r="AO125" s="7"/>
      <c r="AP125" s="6"/>
      <c r="AQ125" s="181"/>
      <c r="AR125" s="119">
        <f t="shared" si="52"/>
        <v>0</v>
      </c>
      <c r="AS125" s="2"/>
      <c r="AT125" s="2"/>
      <c r="AU125" s="7"/>
      <c r="AV125" s="6"/>
      <c r="AW125" s="181"/>
      <c r="AX125" s="119">
        <f t="shared" si="53"/>
        <v>0</v>
      </c>
      <c r="AY125" s="2"/>
      <c r="AZ125" s="2"/>
      <c r="BA125" s="7"/>
      <c r="BB125" s="6"/>
      <c r="BC125" s="181"/>
      <c r="BD125" s="119">
        <f t="shared" si="54"/>
        <v>0</v>
      </c>
      <c r="BE125" s="2"/>
      <c r="BF125" s="2"/>
      <c r="BG125" s="7"/>
      <c r="BH125" s="6"/>
      <c r="BI125" s="181"/>
      <c r="BJ125" s="119">
        <f t="shared" si="55"/>
        <v>0</v>
      </c>
      <c r="BK125" s="2"/>
      <c r="BL125" s="2"/>
      <c r="BM125" s="7"/>
      <c r="BN125" s="6"/>
      <c r="BO125" s="181"/>
      <c r="BP125" s="119">
        <f t="shared" si="56"/>
        <v>0</v>
      </c>
      <c r="BQ125" s="2"/>
      <c r="BR125" s="2"/>
      <c r="BS125" s="7"/>
      <c r="BT125" s="6"/>
      <c r="BU125" s="181"/>
      <c r="BV125" s="119">
        <f t="shared" si="57"/>
        <v>0</v>
      </c>
      <c r="BW125" s="2"/>
      <c r="BX125" s="2"/>
      <c r="BY125" s="7"/>
      <c r="BZ125" s="6"/>
      <c r="CA125" s="181"/>
      <c r="CB125" s="119">
        <f t="shared" si="58"/>
        <v>0</v>
      </c>
      <c r="CC125" s="2"/>
      <c r="CD125" s="2"/>
      <c r="CE125" s="7"/>
      <c r="CF125" s="6"/>
      <c r="CG125" s="181"/>
      <c r="CH125" s="119">
        <f t="shared" si="59"/>
        <v>0</v>
      </c>
      <c r="CI125" s="2"/>
      <c r="CJ125" s="2"/>
      <c r="CK125" s="7"/>
      <c r="CL125" s="6"/>
      <c r="CM125" s="181"/>
      <c r="CN125" s="119">
        <f t="shared" si="60"/>
        <v>0</v>
      </c>
      <c r="CO125" s="2"/>
      <c r="CP125" s="2"/>
      <c r="CQ125" s="7"/>
      <c r="CR125" s="6"/>
      <c r="CS125" s="181"/>
      <c r="CT125" s="119">
        <f t="shared" si="41"/>
        <v>0</v>
      </c>
      <c r="CU125" s="2"/>
      <c r="CV125" s="2"/>
      <c r="CW125" s="7"/>
      <c r="CX125" s="6"/>
      <c r="CY125" s="181"/>
      <c r="CZ125" s="119">
        <f t="shared" si="42"/>
        <v>0</v>
      </c>
      <c r="DA125" s="2"/>
      <c r="DB125" s="2"/>
      <c r="DC125" s="7"/>
      <c r="DD125" s="6"/>
      <c r="DE125" s="181"/>
      <c r="DF125" s="119">
        <f t="shared" si="43"/>
        <v>0</v>
      </c>
      <c r="DG125" s="2"/>
      <c r="DH125" s="2"/>
      <c r="DI125" s="7"/>
      <c r="DJ125" s="6"/>
      <c r="DK125" s="181"/>
      <c r="DL125" s="119">
        <f t="shared" si="44"/>
        <v>0</v>
      </c>
      <c r="DM125" s="2"/>
      <c r="DN125" s="2"/>
      <c r="DO125" s="7"/>
      <c r="DP125" s="6"/>
      <c r="DQ125" s="181"/>
      <c r="DR125" s="119">
        <f t="shared" si="45"/>
        <v>0</v>
      </c>
      <c r="DS125" s="2"/>
      <c r="DT125" s="2"/>
      <c r="DU125" s="7"/>
    </row>
    <row r="126" spans="1:125" s="61" customFormat="1" ht="12.75" customHeight="1" x14ac:dyDescent="0.3">
      <c r="A126" s="152">
        <v>108</v>
      </c>
      <c r="B126" s="222"/>
      <c r="C126" s="204"/>
      <c r="D126" s="303">
        <f t="shared" si="61"/>
        <v>0</v>
      </c>
      <c r="E126" s="304"/>
      <c r="F126" s="6"/>
      <c r="G126" s="181"/>
      <c r="H126" s="119">
        <f t="shared" si="46"/>
        <v>0</v>
      </c>
      <c r="I126" s="2"/>
      <c r="J126" s="2"/>
      <c r="K126" s="7"/>
      <c r="L126" s="6"/>
      <c r="M126" s="181"/>
      <c r="N126" s="119">
        <f t="shared" si="47"/>
        <v>0</v>
      </c>
      <c r="O126" s="186"/>
      <c r="P126" s="186"/>
      <c r="Q126" s="188"/>
      <c r="R126" s="6"/>
      <c r="S126" s="181"/>
      <c r="T126" s="119">
        <f t="shared" si="48"/>
        <v>0</v>
      </c>
      <c r="U126" s="2"/>
      <c r="V126" s="2"/>
      <c r="W126" s="7"/>
      <c r="X126" s="6"/>
      <c r="Y126" s="181"/>
      <c r="Z126" s="119">
        <f t="shared" si="49"/>
        <v>0</v>
      </c>
      <c r="AA126" s="2"/>
      <c r="AB126" s="2"/>
      <c r="AC126" s="7"/>
      <c r="AD126" s="6"/>
      <c r="AE126" s="181"/>
      <c r="AF126" s="119">
        <f t="shared" si="50"/>
        <v>0</v>
      </c>
      <c r="AG126" s="2"/>
      <c r="AH126" s="2"/>
      <c r="AI126" s="7"/>
      <c r="AJ126" s="6"/>
      <c r="AK126" s="181"/>
      <c r="AL126" s="119">
        <f t="shared" si="51"/>
        <v>0</v>
      </c>
      <c r="AM126" s="2"/>
      <c r="AN126" s="2"/>
      <c r="AO126" s="7"/>
      <c r="AP126" s="6"/>
      <c r="AQ126" s="181"/>
      <c r="AR126" s="119">
        <f t="shared" si="52"/>
        <v>0</v>
      </c>
      <c r="AS126" s="2"/>
      <c r="AT126" s="2"/>
      <c r="AU126" s="7"/>
      <c r="AV126" s="6"/>
      <c r="AW126" s="181"/>
      <c r="AX126" s="119">
        <f t="shared" si="53"/>
        <v>0</v>
      </c>
      <c r="AY126" s="2"/>
      <c r="AZ126" s="2"/>
      <c r="BA126" s="7"/>
      <c r="BB126" s="6"/>
      <c r="BC126" s="181"/>
      <c r="BD126" s="119">
        <f t="shared" si="54"/>
        <v>0</v>
      </c>
      <c r="BE126" s="2"/>
      <c r="BF126" s="2"/>
      <c r="BG126" s="7"/>
      <c r="BH126" s="6"/>
      <c r="BI126" s="181"/>
      <c r="BJ126" s="119">
        <f t="shared" si="55"/>
        <v>0</v>
      </c>
      <c r="BK126" s="2"/>
      <c r="BL126" s="2"/>
      <c r="BM126" s="7"/>
      <c r="BN126" s="6"/>
      <c r="BO126" s="181"/>
      <c r="BP126" s="119">
        <f t="shared" si="56"/>
        <v>0</v>
      </c>
      <c r="BQ126" s="2"/>
      <c r="BR126" s="2"/>
      <c r="BS126" s="7"/>
      <c r="BT126" s="6"/>
      <c r="BU126" s="181"/>
      <c r="BV126" s="119">
        <f t="shared" si="57"/>
        <v>0</v>
      </c>
      <c r="BW126" s="2"/>
      <c r="BX126" s="2"/>
      <c r="BY126" s="7"/>
      <c r="BZ126" s="6"/>
      <c r="CA126" s="181"/>
      <c r="CB126" s="119">
        <f t="shared" si="58"/>
        <v>0</v>
      </c>
      <c r="CC126" s="2"/>
      <c r="CD126" s="2"/>
      <c r="CE126" s="7"/>
      <c r="CF126" s="6"/>
      <c r="CG126" s="181"/>
      <c r="CH126" s="119">
        <f t="shared" si="59"/>
        <v>0</v>
      </c>
      <c r="CI126" s="2"/>
      <c r="CJ126" s="2"/>
      <c r="CK126" s="7"/>
      <c r="CL126" s="6"/>
      <c r="CM126" s="181"/>
      <c r="CN126" s="119">
        <f t="shared" si="60"/>
        <v>0</v>
      </c>
      <c r="CO126" s="2"/>
      <c r="CP126" s="2"/>
      <c r="CQ126" s="7"/>
      <c r="CR126" s="6"/>
      <c r="CS126" s="181"/>
      <c r="CT126" s="119">
        <f t="shared" si="41"/>
        <v>0</v>
      </c>
      <c r="CU126" s="2"/>
      <c r="CV126" s="2"/>
      <c r="CW126" s="7"/>
      <c r="CX126" s="6"/>
      <c r="CY126" s="181"/>
      <c r="CZ126" s="119">
        <f t="shared" si="42"/>
        <v>0</v>
      </c>
      <c r="DA126" s="2"/>
      <c r="DB126" s="2"/>
      <c r="DC126" s="7"/>
      <c r="DD126" s="6"/>
      <c r="DE126" s="181"/>
      <c r="DF126" s="119">
        <f t="shared" si="43"/>
        <v>0</v>
      </c>
      <c r="DG126" s="2"/>
      <c r="DH126" s="2"/>
      <c r="DI126" s="7"/>
      <c r="DJ126" s="6"/>
      <c r="DK126" s="181"/>
      <c r="DL126" s="119">
        <f t="shared" si="44"/>
        <v>0</v>
      </c>
      <c r="DM126" s="2"/>
      <c r="DN126" s="2"/>
      <c r="DO126" s="7"/>
      <c r="DP126" s="6"/>
      <c r="DQ126" s="181"/>
      <c r="DR126" s="119">
        <f t="shared" si="45"/>
        <v>0</v>
      </c>
      <c r="DS126" s="2"/>
      <c r="DT126" s="2"/>
      <c r="DU126" s="7"/>
    </row>
    <row r="127" spans="1:125" s="61" customFormat="1" ht="12.75" customHeight="1" x14ac:dyDescent="0.3">
      <c r="A127" s="152">
        <v>109</v>
      </c>
      <c r="B127" s="222"/>
      <c r="C127" s="204"/>
      <c r="D127" s="303">
        <f t="shared" si="61"/>
        <v>0</v>
      </c>
      <c r="E127" s="304"/>
      <c r="F127" s="6"/>
      <c r="G127" s="181"/>
      <c r="H127" s="119">
        <f t="shared" si="46"/>
        <v>0</v>
      </c>
      <c r="I127" s="2"/>
      <c r="J127" s="2"/>
      <c r="K127" s="7"/>
      <c r="L127" s="6"/>
      <c r="M127" s="181"/>
      <c r="N127" s="119">
        <f t="shared" si="47"/>
        <v>0</v>
      </c>
      <c r="O127" s="186"/>
      <c r="P127" s="186"/>
      <c r="Q127" s="188"/>
      <c r="R127" s="6"/>
      <c r="S127" s="181"/>
      <c r="T127" s="119">
        <f t="shared" si="48"/>
        <v>0</v>
      </c>
      <c r="U127" s="2"/>
      <c r="V127" s="2"/>
      <c r="W127" s="7"/>
      <c r="X127" s="6"/>
      <c r="Y127" s="181"/>
      <c r="Z127" s="119">
        <f t="shared" si="49"/>
        <v>0</v>
      </c>
      <c r="AA127" s="2"/>
      <c r="AB127" s="2"/>
      <c r="AC127" s="7"/>
      <c r="AD127" s="6"/>
      <c r="AE127" s="181"/>
      <c r="AF127" s="119">
        <f t="shared" si="50"/>
        <v>0</v>
      </c>
      <c r="AG127" s="2"/>
      <c r="AH127" s="2"/>
      <c r="AI127" s="7"/>
      <c r="AJ127" s="6"/>
      <c r="AK127" s="181"/>
      <c r="AL127" s="119">
        <f t="shared" si="51"/>
        <v>0</v>
      </c>
      <c r="AM127" s="2"/>
      <c r="AN127" s="2"/>
      <c r="AO127" s="7"/>
      <c r="AP127" s="6"/>
      <c r="AQ127" s="181"/>
      <c r="AR127" s="119">
        <f t="shared" si="52"/>
        <v>0</v>
      </c>
      <c r="AS127" s="2"/>
      <c r="AT127" s="2"/>
      <c r="AU127" s="7"/>
      <c r="AV127" s="6"/>
      <c r="AW127" s="181"/>
      <c r="AX127" s="119">
        <f t="shared" si="53"/>
        <v>0</v>
      </c>
      <c r="AY127" s="2"/>
      <c r="AZ127" s="2"/>
      <c r="BA127" s="7"/>
      <c r="BB127" s="6"/>
      <c r="BC127" s="181"/>
      <c r="BD127" s="119">
        <f t="shared" si="54"/>
        <v>0</v>
      </c>
      <c r="BE127" s="2"/>
      <c r="BF127" s="2"/>
      <c r="BG127" s="7"/>
      <c r="BH127" s="6"/>
      <c r="BI127" s="181"/>
      <c r="BJ127" s="119">
        <f t="shared" si="55"/>
        <v>0</v>
      </c>
      <c r="BK127" s="2"/>
      <c r="BL127" s="2"/>
      <c r="BM127" s="7"/>
      <c r="BN127" s="6"/>
      <c r="BO127" s="181"/>
      <c r="BP127" s="119">
        <f t="shared" si="56"/>
        <v>0</v>
      </c>
      <c r="BQ127" s="2"/>
      <c r="BR127" s="2"/>
      <c r="BS127" s="7"/>
      <c r="BT127" s="6"/>
      <c r="BU127" s="181"/>
      <c r="BV127" s="119">
        <f t="shared" si="57"/>
        <v>0</v>
      </c>
      <c r="BW127" s="2"/>
      <c r="BX127" s="2"/>
      <c r="BY127" s="7"/>
      <c r="BZ127" s="6"/>
      <c r="CA127" s="181"/>
      <c r="CB127" s="119">
        <f t="shared" si="58"/>
        <v>0</v>
      </c>
      <c r="CC127" s="2"/>
      <c r="CD127" s="2"/>
      <c r="CE127" s="7"/>
      <c r="CF127" s="6"/>
      <c r="CG127" s="181"/>
      <c r="CH127" s="119">
        <f t="shared" si="59"/>
        <v>0</v>
      </c>
      <c r="CI127" s="2"/>
      <c r="CJ127" s="2"/>
      <c r="CK127" s="7"/>
      <c r="CL127" s="6"/>
      <c r="CM127" s="181"/>
      <c r="CN127" s="119">
        <f t="shared" si="60"/>
        <v>0</v>
      </c>
      <c r="CO127" s="2"/>
      <c r="CP127" s="2"/>
      <c r="CQ127" s="7"/>
      <c r="CR127" s="6"/>
      <c r="CS127" s="181"/>
      <c r="CT127" s="119">
        <f t="shared" si="41"/>
        <v>0</v>
      </c>
      <c r="CU127" s="2"/>
      <c r="CV127" s="2"/>
      <c r="CW127" s="7"/>
      <c r="CX127" s="6"/>
      <c r="CY127" s="181"/>
      <c r="CZ127" s="119">
        <f t="shared" si="42"/>
        <v>0</v>
      </c>
      <c r="DA127" s="2"/>
      <c r="DB127" s="2"/>
      <c r="DC127" s="7"/>
      <c r="DD127" s="6"/>
      <c r="DE127" s="181"/>
      <c r="DF127" s="119">
        <f t="shared" si="43"/>
        <v>0</v>
      </c>
      <c r="DG127" s="2"/>
      <c r="DH127" s="2"/>
      <c r="DI127" s="7"/>
      <c r="DJ127" s="6"/>
      <c r="DK127" s="181"/>
      <c r="DL127" s="119">
        <f t="shared" si="44"/>
        <v>0</v>
      </c>
      <c r="DM127" s="2"/>
      <c r="DN127" s="2"/>
      <c r="DO127" s="7"/>
      <c r="DP127" s="6"/>
      <c r="DQ127" s="181"/>
      <c r="DR127" s="119">
        <f t="shared" si="45"/>
        <v>0</v>
      </c>
      <c r="DS127" s="2"/>
      <c r="DT127" s="2"/>
      <c r="DU127" s="7"/>
    </row>
    <row r="128" spans="1:125" s="61" customFormat="1" ht="12.75" customHeight="1" x14ac:dyDescent="0.3">
      <c r="A128" s="152">
        <v>110</v>
      </c>
      <c r="B128" s="222"/>
      <c r="C128" s="204"/>
      <c r="D128" s="303">
        <f t="shared" si="61"/>
        <v>0</v>
      </c>
      <c r="E128" s="304"/>
      <c r="F128" s="6"/>
      <c r="G128" s="181"/>
      <c r="H128" s="119">
        <f t="shared" si="46"/>
        <v>0</v>
      </c>
      <c r="I128" s="2"/>
      <c r="J128" s="2"/>
      <c r="K128" s="7"/>
      <c r="L128" s="6"/>
      <c r="M128" s="181"/>
      <c r="N128" s="119">
        <f t="shared" si="47"/>
        <v>0</v>
      </c>
      <c r="O128" s="186"/>
      <c r="P128" s="186"/>
      <c r="Q128" s="188"/>
      <c r="R128" s="6"/>
      <c r="S128" s="181"/>
      <c r="T128" s="119">
        <f t="shared" si="48"/>
        <v>0</v>
      </c>
      <c r="U128" s="2"/>
      <c r="V128" s="2"/>
      <c r="W128" s="7"/>
      <c r="X128" s="6"/>
      <c r="Y128" s="181"/>
      <c r="Z128" s="119">
        <f t="shared" si="49"/>
        <v>0</v>
      </c>
      <c r="AA128" s="2"/>
      <c r="AB128" s="2"/>
      <c r="AC128" s="7"/>
      <c r="AD128" s="6"/>
      <c r="AE128" s="181"/>
      <c r="AF128" s="119">
        <f t="shared" si="50"/>
        <v>0</v>
      </c>
      <c r="AG128" s="2"/>
      <c r="AH128" s="2"/>
      <c r="AI128" s="7"/>
      <c r="AJ128" s="6"/>
      <c r="AK128" s="181"/>
      <c r="AL128" s="119">
        <f t="shared" si="51"/>
        <v>0</v>
      </c>
      <c r="AM128" s="2"/>
      <c r="AN128" s="2"/>
      <c r="AO128" s="7"/>
      <c r="AP128" s="6"/>
      <c r="AQ128" s="181"/>
      <c r="AR128" s="119">
        <f t="shared" si="52"/>
        <v>0</v>
      </c>
      <c r="AS128" s="2"/>
      <c r="AT128" s="2"/>
      <c r="AU128" s="7"/>
      <c r="AV128" s="6"/>
      <c r="AW128" s="181"/>
      <c r="AX128" s="119">
        <f t="shared" si="53"/>
        <v>0</v>
      </c>
      <c r="AY128" s="2"/>
      <c r="AZ128" s="2"/>
      <c r="BA128" s="7"/>
      <c r="BB128" s="6"/>
      <c r="BC128" s="181"/>
      <c r="BD128" s="119">
        <f t="shared" si="54"/>
        <v>0</v>
      </c>
      <c r="BE128" s="2"/>
      <c r="BF128" s="2"/>
      <c r="BG128" s="7"/>
      <c r="BH128" s="6"/>
      <c r="BI128" s="181"/>
      <c r="BJ128" s="119">
        <f t="shared" si="55"/>
        <v>0</v>
      </c>
      <c r="BK128" s="2"/>
      <c r="BL128" s="2"/>
      <c r="BM128" s="7"/>
      <c r="BN128" s="6"/>
      <c r="BO128" s="181"/>
      <c r="BP128" s="119">
        <f t="shared" si="56"/>
        <v>0</v>
      </c>
      <c r="BQ128" s="2"/>
      <c r="BR128" s="2"/>
      <c r="BS128" s="7"/>
      <c r="BT128" s="6"/>
      <c r="BU128" s="181"/>
      <c r="BV128" s="119">
        <f t="shared" si="57"/>
        <v>0</v>
      </c>
      <c r="BW128" s="2"/>
      <c r="BX128" s="2"/>
      <c r="BY128" s="7"/>
      <c r="BZ128" s="6"/>
      <c r="CA128" s="181"/>
      <c r="CB128" s="119">
        <f t="shared" si="58"/>
        <v>0</v>
      </c>
      <c r="CC128" s="2"/>
      <c r="CD128" s="2"/>
      <c r="CE128" s="7"/>
      <c r="CF128" s="6"/>
      <c r="CG128" s="181"/>
      <c r="CH128" s="119">
        <f t="shared" si="59"/>
        <v>0</v>
      </c>
      <c r="CI128" s="2"/>
      <c r="CJ128" s="2"/>
      <c r="CK128" s="7"/>
      <c r="CL128" s="6"/>
      <c r="CM128" s="181"/>
      <c r="CN128" s="119">
        <f t="shared" si="60"/>
        <v>0</v>
      </c>
      <c r="CO128" s="2"/>
      <c r="CP128" s="2"/>
      <c r="CQ128" s="7"/>
      <c r="CR128" s="6"/>
      <c r="CS128" s="181"/>
      <c r="CT128" s="119">
        <f t="shared" si="41"/>
        <v>0</v>
      </c>
      <c r="CU128" s="2"/>
      <c r="CV128" s="2"/>
      <c r="CW128" s="7"/>
      <c r="CX128" s="6"/>
      <c r="CY128" s="181"/>
      <c r="CZ128" s="119">
        <f t="shared" si="42"/>
        <v>0</v>
      </c>
      <c r="DA128" s="2"/>
      <c r="DB128" s="2"/>
      <c r="DC128" s="7"/>
      <c r="DD128" s="6"/>
      <c r="DE128" s="181"/>
      <c r="DF128" s="119">
        <f t="shared" si="43"/>
        <v>0</v>
      </c>
      <c r="DG128" s="2"/>
      <c r="DH128" s="2"/>
      <c r="DI128" s="7"/>
      <c r="DJ128" s="6"/>
      <c r="DK128" s="181"/>
      <c r="DL128" s="119">
        <f t="shared" si="44"/>
        <v>0</v>
      </c>
      <c r="DM128" s="2"/>
      <c r="DN128" s="2"/>
      <c r="DO128" s="7"/>
      <c r="DP128" s="6"/>
      <c r="DQ128" s="181"/>
      <c r="DR128" s="119">
        <f t="shared" si="45"/>
        <v>0</v>
      </c>
      <c r="DS128" s="2"/>
      <c r="DT128" s="2"/>
      <c r="DU128" s="7"/>
    </row>
    <row r="129" spans="1:125" s="61" customFormat="1" ht="12.75" customHeight="1" x14ac:dyDescent="0.3">
      <c r="A129" s="152">
        <v>111</v>
      </c>
      <c r="B129" s="222"/>
      <c r="C129" s="204"/>
      <c r="D129" s="303">
        <f t="shared" si="61"/>
        <v>0</v>
      </c>
      <c r="E129" s="304"/>
      <c r="F129" s="6"/>
      <c r="G129" s="181"/>
      <c r="H129" s="119">
        <f t="shared" si="46"/>
        <v>0</v>
      </c>
      <c r="I129" s="2"/>
      <c r="J129" s="2"/>
      <c r="K129" s="7"/>
      <c r="L129" s="6"/>
      <c r="M129" s="181"/>
      <c r="N129" s="119">
        <f t="shared" si="47"/>
        <v>0</v>
      </c>
      <c r="O129" s="186"/>
      <c r="P129" s="186"/>
      <c r="Q129" s="188"/>
      <c r="R129" s="6"/>
      <c r="S129" s="181"/>
      <c r="T129" s="119">
        <f t="shared" si="48"/>
        <v>0</v>
      </c>
      <c r="U129" s="2"/>
      <c r="V129" s="2"/>
      <c r="W129" s="7"/>
      <c r="X129" s="6"/>
      <c r="Y129" s="181"/>
      <c r="Z129" s="119">
        <f t="shared" si="49"/>
        <v>0</v>
      </c>
      <c r="AA129" s="2"/>
      <c r="AB129" s="2"/>
      <c r="AC129" s="7"/>
      <c r="AD129" s="6"/>
      <c r="AE129" s="181"/>
      <c r="AF129" s="119">
        <f t="shared" si="50"/>
        <v>0</v>
      </c>
      <c r="AG129" s="2"/>
      <c r="AH129" s="2"/>
      <c r="AI129" s="7"/>
      <c r="AJ129" s="6"/>
      <c r="AK129" s="181"/>
      <c r="AL129" s="119">
        <f t="shared" si="51"/>
        <v>0</v>
      </c>
      <c r="AM129" s="2"/>
      <c r="AN129" s="2"/>
      <c r="AO129" s="7"/>
      <c r="AP129" s="6"/>
      <c r="AQ129" s="181"/>
      <c r="AR129" s="119">
        <f t="shared" si="52"/>
        <v>0</v>
      </c>
      <c r="AS129" s="2"/>
      <c r="AT129" s="2"/>
      <c r="AU129" s="7"/>
      <c r="AV129" s="6"/>
      <c r="AW129" s="181"/>
      <c r="AX129" s="119">
        <f t="shared" si="53"/>
        <v>0</v>
      </c>
      <c r="AY129" s="2"/>
      <c r="AZ129" s="2"/>
      <c r="BA129" s="7"/>
      <c r="BB129" s="6"/>
      <c r="BC129" s="181"/>
      <c r="BD129" s="119">
        <f t="shared" si="54"/>
        <v>0</v>
      </c>
      <c r="BE129" s="2"/>
      <c r="BF129" s="2"/>
      <c r="BG129" s="7"/>
      <c r="BH129" s="6"/>
      <c r="BI129" s="181"/>
      <c r="BJ129" s="119">
        <f t="shared" si="55"/>
        <v>0</v>
      </c>
      <c r="BK129" s="2"/>
      <c r="BL129" s="2"/>
      <c r="BM129" s="7"/>
      <c r="BN129" s="6"/>
      <c r="BO129" s="181"/>
      <c r="BP129" s="119">
        <f t="shared" si="56"/>
        <v>0</v>
      </c>
      <c r="BQ129" s="2"/>
      <c r="BR129" s="2"/>
      <c r="BS129" s="7"/>
      <c r="BT129" s="6"/>
      <c r="BU129" s="181"/>
      <c r="BV129" s="119">
        <f t="shared" si="57"/>
        <v>0</v>
      </c>
      <c r="BW129" s="2"/>
      <c r="BX129" s="2"/>
      <c r="BY129" s="7"/>
      <c r="BZ129" s="6"/>
      <c r="CA129" s="181"/>
      <c r="CB129" s="119">
        <f t="shared" si="58"/>
        <v>0</v>
      </c>
      <c r="CC129" s="2"/>
      <c r="CD129" s="2"/>
      <c r="CE129" s="7"/>
      <c r="CF129" s="6"/>
      <c r="CG129" s="181"/>
      <c r="CH129" s="119">
        <f t="shared" si="59"/>
        <v>0</v>
      </c>
      <c r="CI129" s="2"/>
      <c r="CJ129" s="2"/>
      <c r="CK129" s="7"/>
      <c r="CL129" s="6"/>
      <c r="CM129" s="181"/>
      <c r="CN129" s="119">
        <f t="shared" si="60"/>
        <v>0</v>
      </c>
      <c r="CO129" s="2"/>
      <c r="CP129" s="2"/>
      <c r="CQ129" s="7"/>
      <c r="CR129" s="6"/>
      <c r="CS129" s="181"/>
      <c r="CT129" s="119">
        <f t="shared" si="41"/>
        <v>0</v>
      </c>
      <c r="CU129" s="2"/>
      <c r="CV129" s="2"/>
      <c r="CW129" s="7"/>
      <c r="CX129" s="6"/>
      <c r="CY129" s="181"/>
      <c r="CZ129" s="119">
        <f t="shared" si="42"/>
        <v>0</v>
      </c>
      <c r="DA129" s="2"/>
      <c r="DB129" s="2"/>
      <c r="DC129" s="7"/>
      <c r="DD129" s="6"/>
      <c r="DE129" s="181"/>
      <c r="DF129" s="119">
        <f t="shared" si="43"/>
        <v>0</v>
      </c>
      <c r="DG129" s="2"/>
      <c r="DH129" s="2"/>
      <c r="DI129" s="7"/>
      <c r="DJ129" s="6"/>
      <c r="DK129" s="181"/>
      <c r="DL129" s="119">
        <f t="shared" si="44"/>
        <v>0</v>
      </c>
      <c r="DM129" s="2"/>
      <c r="DN129" s="2"/>
      <c r="DO129" s="7"/>
      <c r="DP129" s="6"/>
      <c r="DQ129" s="181"/>
      <c r="DR129" s="119">
        <f t="shared" si="45"/>
        <v>0</v>
      </c>
      <c r="DS129" s="2"/>
      <c r="DT129" s="2"/>
      <c r="DU129" s="7"/>
    </row>
    <row r="130" spans="1:125" s="61" customFormat="1" ht="12.75" customHeight="1" x14ac:dyDescent="0.3">
      <c r="A130" s="152">
        <v>112</v>
      </c>
      <c r="B130" s="222"/>
      <c r="C130" s="204"/>
      <c r="D130" s="303">
        <f t="shared" si="61"/>
        <v>0</v>
      </c>
      <c r="E130" s="304"/>
      <c r="F130" s="6"/>
      <c r="G130" s="181"/>
      <c r="H130" s="119">
        <f t="shared" si="46"/>
        <v>0</v>
      </c>
      <c r="I130" s="2"/>
      <c r="J130" s="2"/>
      <c r="K130" s="7"/>
      <c r="L130" s="6"/>
      <c r="M130" s="181"/>
      <c r="N130" s="119">
        <f t="shared" si="47"/>
        <v>0</v>
      </c>
      <c r="O130" s="186"/>
      <c r="P130" s="186"/>
      <c r="Q130" s="188"/>
      <c r="R130" s="6"/>
      <c r="S130" s="181"/>
      <c r="T130" s="119">
        <f t="shared" si="48"/>
        <v>0</v>
      </c>
      <c r="U130" s="2"/>
      <c r="V130" s="2"/>
      <c r="W130" s="7"/>
      <c r="X130" s="6"/>
      <c r="Y130" s="181"/>
      <c r="Z130" s="119">
        <f t="shared" si="49"/>
        <v>0</v>
      </c>
      <c r="AA130" s="2"/>
      <c r="AB130" s="2"/>
      <c r="AC130" s="7"/>
      <c r="AD130" s="6"/>
      <c r="AE130" s="181"/>
      <c r="AF130" s="119">
        <f t="shared" si="50"/>
        <v>0</v>
      </c>
      <c r="AG130" s="2"/>
      <c r="AH130" s="2"/>
      <c r="AI130" s="7"/>
      <c r="AJ130" s="6"/>
      <c r="AK130" s="181"/>
      <c r="AL130" s="119">
        <f t="shared" si="51"/>
        <v>0</v>
      </c>
      <c r="AM130" s="2"/>
      <c r="AN130" s="2"/>
      <c r="AO130" s="7"/>
      <c r="AP130" s="6"/>
      <c r="AQ130" s="181"/>
      <c r="AR130" s="119">
        <f t="shared" si="52"/>
        <v>0</v>
      </c>
      <c r="AS130" s="2"/>
      <c r="AT130" s="2"/>
      <c r="AU130" s="7"/>
      <c r="AV130" s="6"/>
      <c r="AW130" s="181"/>
      <c r="AX130" s="119">
        <f t="shared" si="53"/>
        <v>0</v>
      </c>
      <c r="AY130" s="2"/>
      <c r="AZ130" s="2"/>
      <c r="BA130" s="7"/>
      <c r="BB130" s="6"/>
      <c r="BC130" s="181"/>
      <c r="BD130" s="119">
        <f t="shared" si="54"/>
        <v>0</v>
      </c>
      <c r="BE130" s="2"/>
      <c r="BF130" s="2"/>
      <c r="BG130" s="7"/>
      <c r="BH130" s="6"/>
      <c r="BI130" s="181"/>
      <c r="BJ130" s="119">
        <f t="shared" si="55"/>
        <v>0</v>
      </c>
      <c r="BK130" s="2"/>
      <c r="BL130" s="2"/>
      <c r="BM130" s="7"/>
      <c r="BN130" s="6"/>
      <c r="BO130" s="181"/>
      <c r="BP130" s="119">
        <f t="shared" si="56"/>
        <v>0</v>
      </c>
      <c r="BQ130" s="2"/>
      <c r="BR130" s="2"/>
      <c r="BS130" s="7"/>
      <c r="BT130" s="6"/>
      <c r="BU130" s="181"/>
      <c r="BV130" s="119">
        <f t="shared" si="57"/>
        <v>0</v>
      </c>
      <c r="BW130" s="2"/>
      <c r="BX130" s="2"/>
      <c r="BY130" s="7"/>
      <c r="BZ130" s="6"/>
      <c r="CA130" s="181"/>
      <c r="CB130" s="119">
        <f t="shared" si="58"/>
        <v>0</v>
      </c>
      <c r="CC130" s="2"/>
      <c r="CD130" s="2"/>
      <c r="CE130" s="7"/>
      <c r="CF130" s="6"/>
      <c r="CG130" s="181"/>
      <c r="CH130" s="119">
        <f t="shared" si="59"/>
        <v>0</v>
      </c>
      <c r="CI130" s="2"/>
      <c r="CJ130" s="2"/>
      <c r="CK130" s="7"/>
      <c r="CL130" s="6"/>
      <c r="CM130" s="181"/>
      <c r="CN130" s="119">
        <f t="shared" si="60"/>
        <v>0</v>
      </c>
      <c r="CO130" s="2"/>
      <c r="CP130" s="2"/>
      <c r="CQ130" s="7"/>
      <c r="CR130" s="6"/>
      <c r="CS130" s="181"/>
      <c r="CT130" s="119">
        <f t="shared" si="41"/>
        <v>0</v>
      </c>
      <c r="CU130" s="2"/>
      <c r="CV130" s="2"/>
      <c r="CW130" s="7"/>
      <c r="CX130" s="6"/>
      <c r="CY130" s="181"/>
      <c r="CZ130" s="119">
        <f t="shared" si="42"/>
        <v>0</v>
      </c>
      <c r="DA130" s="2"/>
      <c r="DB130" s="2"/>
      <c r="DC130" s="7"/>
      <c r="DD130" s="6"/>
      <c r="DE130" s="181"/>
      <c r="DF130" s="119">
        <f t="shared" si="43"/>
        <v>0</v>
      </c>
      <c r="DG130" s="2"/>
      <c r="DH130" s="2"/>
      <c r="DI130" s="7"/>
      <c r="DJ130" s="6"/>
      <c r="DK130" s="181"/>
      <c r="DL130" s="119">
        <f t="shared" si="44"/>
        <v>0</v>
      </c>
      <c r="DM130" s="2"/>
      <c r="DN130" s="2"/>
      <c r="DO130" s="7"/>
      <c r="DP130" s="6"/>
      <c r="DQ130" s="181"/>
      <c r="DR130" s="119">
        <f t="shared" si="45"/>
        <v>0</v>
      </c>
      <c r="DS130" s="2"/>
      <c r="DT130" s="2"/>
      <c r="DU130" s="7"/>
    </row>
    <row r="131" spans="1:125" s="61" customFormat="1" ht="12.75" customHeight="1" x14ac:dyDescent="0.3">
      <c r="A131" s="152">
        <v>113</v>
      </c>
      <c r="B131" s="222"/>
      <c r="C131" s="204"/>
      <c r="D131" s="303">
        <f t="shared" si="61"/>
        <v>0</v>
      </c>
      <c r="E131" s="304"/>
      <c r="F131" s="6"/>
      <c r="G131" s="181"/>
      <c r="H131" s="119">
        <f t="shared" si="46"/>
        <v>0</v>
      </c>
      <c r="I131" s="2"/>
      <c r="J131" s="2"/>
      <c r="K131" s="7"/>
      <c r="L131" s="6"/>
      <c r="M131" s="181"/>
      <c r="N131" s="119">
        <f t="shared" si="47"/>
        <v>0</v>
      </c>
      <c r="O131" s="186"/>
      <c r="P131" s="186"/>
      <c r="Q131" s="188"/>
      <c r="R131" s="6"/>
      <c r="S131" s="181"/>
      <c r="T131" s="119">
        <f t="shared" si="48"/>
        <v>0</v>
      </c>
      <c r="U131" s="2"/>
      <c r="V131" s="2"/>
      <c r="W131" s="7"/>
      <c r="X131" s="6"/>
      <c r="Y131" s="181"/>
      <c r="Z131" s="119">
        <f t="shared" si="49"/>
        <v>0</v>
      </c>
      <c r="AA131" s="2"/>
      <c r="AB131" s="2"/>
      <c r="AC131" s="7"/>
      <c r="AD131" s="6"/>
      <c r="AE131" s="181"/>
      <c r="AF131" s="119">
        <f t="shared" si="50"/>
        <v>0</v>
      </c>
      <c r="AG131" s="2"/>
      <c r="AH131" s="2"/>
      <c r="AI131" s="7"/>
      <c r="AJ131" s="6"/>
      <c r="AK131" s="181"/>
      <c r="AL131" s="119">
        <f t="shared" si="51"/>
        <v>0</v>
      </c>
      <c r="AM131" s="2"/>
      <c r="AN131" s="2"/>
      <c r="AO131" s="7"/>
      <c r="AP131" s="6"/>
      <c r="AQ131" s="181"/>
      <c r="AR131" s="119">
        <f t="shared" si="52"/>
        <v>0</v>
      </c>
      <c r="AS131" s="2"/>
      <c r="AT131" s="2"/>
      <c r="AU131" s="7"/>
      <c r="AV131" s="6"/>
      <c r="AW131" s="181"/>
      <c r="AX131" s="119">
        <f t="shared" si="53"/>
        <v>0</v>
      </c>
      <c r="AY131" s="2"/>
      <c r="AZ131" s="2"/>
      <c r="BA131" s="7"/>
      <c r="BB131" s="6"/>
      <c r="BC131" s="181"/>
      <c r="BD131" s="119">
        <f t="shared" si="54"/>
        <v>0</v>
      </c>
      <c r="BE131" s="2"/>
      <c r="BF131" s="2"/>
      <c r="BG131" s="7"/>
      <c r="BH131" s="6"/>
      <c r="BI131" s="181"/>
      <c r="BJ131" s="119">
        <f t="shared" si="55"/>
        <v>0</v>
      </c>
      <c r="BK131" s="2"/>
      <c r="BL131" s="2"/>
      <c r="BM131" s="7"/>
      <c r="BN131" s="6"/>
      <c r="BO131" s="181"/>
      <c r="BP131" s="119">
        <f t="shared" si="56"/>
        <v>0</v>
      </c>
      <c r="BQ131" s="2"/>
      <c r="BR131" s="2"/>
      <c r="BS131" s="7"/>
      <c r="BT131" s="6"/>
      <c r="BU131" s="181"/>
      <c r="BV131" s="119">
        <f t="shared" si="57"/>
        <v>0</v>
      </c>
      <c r="BW131" s="2"/>
      <c r="BX131" s="2"/>
      <c r="BY131" s="7"/>
      <c r="BZ131" s="6"/>
      <c r="CA131" s="181"/>
      <c r="CB131" s="119">
        <f t="shared" si="58"/>
        <v>0</v>
      </c>
      <c r="CC131" s="2"/>
      <c r="CD131" s="2"/>
      <c r="CE131" s="7"/>
      <c r="CF131" s="6"/>
      <c r="CG131" s="181"/>
      <c r="CH131" s="119">
        <f t="shared" si="59"/>
        <v>0</v>
      </c>
      <c r="CI131" s="2"/>
      <c r="CJ131" s="2"/>
      <c r="CK131" s="7"/>
      <c r="CL131" s="6"/>
      <c r="CM131" s="181"/>
      <c r="CN131" s="119">
        <f t="shared" si="60"/>
        <v>0</v>
      </c>
      <c r="CO131" s="2"/>
      <c r="CP131" s="2"/>
      <c r="CQ131" s="7"/>
      <c r="CR131" s="6"/>
      <c r="CS131" s="181"/>
      <c r="CT131" s="119">
        <f t="shared" si="41"/>
        <v>0</v>
      </c>
      <c r="CU131" s="2"/>
      <c r="CV131" s="2"/>
      <c r="CW131" s="7"/>
      <c r="CX131" s="6"/>
      <c r="CY131" s="181"/>
      <c r="CZ131" s="119">
        <f t="shared" si="42"/>
        <v>0</v>
      </c>
      <c r="DA131" s="2"/>
      <c r="DB131" s="2"/>
      <c r="DC131" s="7"/>
      <c r="DD131" s="6"/>
      <c r="DE131" s="181"/>
      <c r="DF131" s="119">
        <f t="shared" si="43"/>
        <v>0</v>
      </c>
      <c r="DG131" s="2"/>
      <c r="DH131" s="2"/>
      <c r="DI131" s="7"/>
      <c r="DJ131" s="6"/>
      <c r="DK131" s="181"/>
      <c r="DL131" s="119">
        <f t="shared" si="44"/>
        <v>0</v>
      </c>
      <c r="DM131" s="2"/>
      <c r="DN131" s="2"/>
      <c r="DO131" s="7"/>
      <c r="DP131" s="6"/>
      <c r="DQ131" s="181"/>
      <c r="DR131" s="119">
        <f t="shared" si="45"/>
        <v>0</v>
      </c>
      <c r="DS131" s="2"/>
      <c r="DT131" s="2"/>
      <c r="DU131" s="7"/>
    </row>
    <row r="132" spans="1:125" s="61" customFormat="1" ht="12.75" customHeight="1" x14ac:dyDescent="0.3">
      <c r="A132" s="152">
        <v>114</v>
      </c>
      <c r="B132" s="222"/>
      <c r="C132" s="204"/>
      <c r="D132" s="303">
        <f t="shared" si="61"/>
        <v>0</v>
      </c>
      <c r="E132" s="304"/>
      <c r="F132" s="6"/>
      <c r="G132" s="181"/>
      <c r="H132" s="119">
        <f t="shared" si="46"/>
        <v>0</v>
      </c>
      <c r="I132" s="2"/>
      <c r="J132" s="2"/>
      <c r="K132" s="7"/>
      <c r="L132" s="6"/>
      <c r="M132" s="181"/>
      <c r="N132" s="119">
        <f t="shared" si="47"/>
        <v>0</v>
      </c>
      <c r="O132" s="186"/>
      <c r="P132" s="186"/>
      <c r="Q132" s="188"/>
      <c r="R132" s="6"/>
      <c r="S132" s="181"/>
      <c r="T132" s="119">
        <f t="shared" si="48"/>
        <v>0</v>
      </c>
      <c r="U132" s="2"/>
      <c r="V132" s="2"/>
      <c r="W132" s="7"/>
      <c r="X132" s="6"/>
      <c r="Y132" s="181"/>
      <c r="Z132" s="119">
        <f t="shared" si="49"/>
        <v>0</v>
      </c>
      <c r="AA132" s="2"/>
      <c r="AB132" s="2"/>
      <c r="AC132" s="7"/>
      <c r="AD132" s="6"/>
      <c r="AE132" s="181"/>
      <c r="AF132" s="119">
        <f t="shared" si="50"/>
        <v>0</v>
      </c>
      <c r="AG132" s="2"/>
      <c r="AH132" s="2"/>
      <c r="AI132" s="7"/>
      <c r="AJ132" s="6"/>
      <c r="AK132" s="181"/>
      <c r="AL132" s="119">
        <f t="shared" si="51"/>
        <v>0</v>
      </c>
      <c r="AM132" s="2"/>
      <c r="AN132" s="2"/>
      <c r="AO132" s="7"/>
      <c r="AP132" s="6"/>
      <c r="AQ132" s="181"/>
      <c r="AR132" s="119">
        <f t="shared" si="52"/>
        <v>0</v>
      </c>
      <c r="AS132" s="2"/>
      <c r="AT132" s="2"/>
      <c r="AU132" s="7"/>
      <c r="AV132" s="6"/>
      <c r="AW132" s="181"/>
      <c r="AX132" s="119">
        <f t="shared" si="53"/>
        <v>0</v>
      </c>
      <c r="AY132" s="2"/>
      <c r="AZ132" s="2"/>
      <c r="BA132" s="7"/>
      <c r="BB132" s="6"/>
      <c r="BC132" s="181"/>
      <c r="BD132" s="119">
        <f t="shared" si="54"/>
        <v>0</v>
      </c>
      <c r="BE132" s="2"/>
      <c r="BF132" s="2"/>
      <c r="BG132" s="7"/>
      <c r="BH132" s="6"/>
      <c r="BI132" s="181"/>
      <c r="BJ132" s="119">
        <f t="shared" si="55"/>
        <v>0</v>
      </c>
      <c r="BK132" s="2"/>
      <c r="BL132" s="2"/>
      <c r="BM132" s="7"/>
      <c r="BN132" s="6"/>
      <c r="BO132" s="181"/>
      <c r="BP132" s="119">
        <f t="shared" si="56"/>
        <v>0</v>
      </c>
      <c r="BQ132" s="2"/>
      <c r="BR132" s="2"/>
      <c r="BS132" s="7"/>
      <c r="BT132" s="6"/>
      <c r="BU132" s="181"/>
      <c r="BV132" s="119">
        <f t="shared" si="57"/>
        <v>0</v>
      </c>
      <c r="BW132" s="2"/>
      <c r="BX132" s="2"/>
      <c r="BY132" s="7"/>
      <c r="BZ132" s="6"/>
      <c r="CA132" s="181"/>
      <c r="CB132" s="119">
        <f t="shared" si="58"/>
        <v>0</v>
      </c>
      <c r="CC132" s="2"/>
      <c r="CD132" s="2"/>
      <c r="CE132" s="7"/>
      <c r="CF132" s="6"/>
      <c r="CG132" s="181"/>
      <c r="CH132" s="119">
        <f t="shared" si="59"/>
        <v>0</v>
      </c>
      <c r="CI132" s="2"/>
      <c r="CJ132" s="2"/>
      <c r="CK132" s="7"/>
      <c r="CL132" s="6"/>
      <c r="CM132" s="181"/>
      <c r="CN132" s="119">
        <f t="shared" si="60"/>
        <v>0</v>
      </c>
      <c r="CO132" s="2"/>
      <c r="CP132" s="2"/>
      <c r="CQ132" s="7"/>
      <c r="CR132" s="6"/>
      <c r="CS132" s="181"/>
      <c r="CT132" s="119">
        <f t="shared" si="41"/>
        <v>0</v>
      </c>
      <c r="CU132" s="2"/>
      <c r="CV132" s="2"/>
      <c r="CW132" s="7"/>
      <c r="CX132" s="6"/>
      <c r="CY132" s="181"/>
      <c r="CZ132" s="119">
        <f t="shared" si="42"/>
        <v>0</v>
      </c>
      <c r="DA132" s="2"/>
      <c r="DB132" s="2"/>
      <c r="DC132" s="7"/>
      <c r="DD132" s="6"/>
      <c r="DE132" s="181"/>
      <c r="DF132" s="119">
        <f t="shared" si="43"/>
        <v>0</v>
      </c>
      <c r="DG132" s="2"/>
      <c r="DH132" s="2"/>
      <c r="DI132" s="7"/>
      <c r="DJ132" s="6"/>
      <c r="DK132" s="181"/>
      <c r="DL132" s="119">
        <f t="shared" si="44"/>
        <v>0</v>
      </c>
      <c r="DM132" s="2"/>
      <c r="DN132" s="2"/>
      <c r="DO132" s="7"/>
      <c r="DP132" s="6"/>
      <c r="DQ132" s="181"/>
      <c r="DR132" s="119">
        <f t="shared" si="45"/>
        <v>0</v>
      </c>
      <c r="DS132" s="2"/>
      <c r="DT132" s="2"/>
      <c r="DU132" s="7"/>
    </row>
    <row r="133" spans="1:125" s="61" customFormat="1" ht="12.75" customHeight="1" x14ac:dyDescent="0.3">
      <c r="A133" s="152">
        <v>115</v>
      </c>
      <c r="B133" s="222"/>
      <c r="C133" s="204"/>
      <c r="D133" s="303">
        <f t="shared" si="61"/>
        <v>0</v>
      </c>
      <c r="E133" s="304"/>
      <c r="F133" s="6"/>
      <c r="G133" s="181"/>
      <c r="H133" s="119">
        <f t="shared" si="46"/>
        <v>0</v>
      </c>
      <c r="I133" s="2"/>
      <c r="J133" s="2"/>
      <c r="K133" s="7"/>
      <c r="L133" s="6"/>
      <c r="M133" s="181"/>
      <c r="N133" s="119">
        <f t="shared" si="47"/>
        <v>0</v>
      </c>
      <c r="O133" s="186"/>
      <c r="P133" s="186"/>
      <c r="Q133" s="188"/>
      <c r="R133" s="6"/>
      <c r="S133" s="181"/>
      <c r="T133" s="119">
        <f t="shared" si="48"/>
        <v>0</v>
      </c>
      <c r="U133" s="2"/>
      <c r="V133" s="2"/>
      <c r="W133" s="7"/>
      <c r="X133" s="6"/>
      <c r="Y133" s="181"/>
      <c r="Z133" s="119">
        <f t="shared" si="49"/>
        <v>0</v>
      </c>
      <c r="AA133" s="2"/>
      <c r="AB133" s="2"/>
      <c r="AC133" s="7"/>
      <c r="AD133" s="6"/>
      <c r="AE133" s="181"/>
      <c r="AF133" s="119">
        <f t="shared" si="50"/>
        <v>0</v>
      </c>
      <c r="AG133" s="2"/>
      <c r="AH133" s="2"/>
      <c r="AI133" s="7"/>
      <c r="AJ133" s="6"/>
      <c r="AK133" s="181"/>
      <c r="AL133" s="119">
        <f t="shared" si="51"/>
        <v>0</v>
      </c>
      <c r="AM133" s="2"/>
      <c r="AN133" s="2"/>
      <c r="AO133" s="7"/>
      <c r="AP133" s="6"/>
      <c r="AQ133" s="181"/>
      <c r="AR133" s="119">
        <f t="shared" si="52"/>
        <v>0</v>
      </c>
      <c r="AS133" s="2"/>
      <c r="AT133" s="2"/>
      <c r="AU133" s="7"/>
      <c r="AV133" s="6"/>
      <c r="AW133" s="181"/>
      <c r="AX133" s="119">
        <f t="shared" si="53"/>
        <v>0</v>
      </c>
      <c r="AY133" s="2"/>
      <c r="AZ133" s="2"/>
      <c r="BA133" s="7"/>
      <c r="BB133" s="6"/>
      <c r="BC133" s="181"/>
      <c r="BD133" s="119">
        <f t="shared" si="54"/>
        <v>0</v>
      </c>
      <c r="BE133" s="2"/>
      <c r="BF133" s="2"/>
      <c r="BG133" s="7"/>
      <c r="BH133" s="6"/>
      <c r="BI133" s="181"/>
      <c r="BJ133" s="119">
        <f t="shared" si="55"/>
        <v>0</v>
      </c>
      <c r="BK133" s="2"/>
      <c r="BL133" s="2"/>
      <c r="BM133" s="7"/>
      <c r="BN133" s="6"/>
      <c r="BO133" s="181"/>
      <c r="BP133" s="119">
        <f t="shared" si="56"/>
        <v>0</v>
      </c>
      <c r="BQ133" s="2"/>
      <c r="BR133" s="2"/>
      <c r="BS133" s="7"/>
      <c r="BT133" s="6"/>
      <c r="BU133" s="181"/>
      <c r="BV133" s="119">
        <f t="shared" si="57"/>
        <v>0</v>
      </c>
      <c r="BW133" s="2"/>
      <c r="BX133" s="2"/>
      <c r="BY133" s="7"/>
      <c r="BZ133" s="6"/>
      <c r="CA133" s="181"/>
      <c r="CB133" s="119">
        <f t="shared" si="58"/>
        <v>0</v>
      </c>
      <c r="CC133" s="2"/>
      <c r="CD133" s="2"/>
      <c r="CE133" s="7"/>
      <c r="CF133" s="6"/>
      <c r="CG133" s="181"/>
      <c r="CH133" s="119">
        <f t="shared" si="59"/>
        <v>0</v>
      </c>
      <c r="CI133" s="2"/>
      <c r="CJ133" s="2"/>
      <c r="CK133" s="7"/>
      <c r="CL133" s="6"/>
      <c r="CM133" s="181"/>
      <c r="CN133" s="119">
        <f t="shared" si="60"/>
        <v>0</v>
      </c>
      <c r="CO133" s="2"/>
      <c r="CP133" s="2"/>
      <c r="CQ133" s="7"/>
      <c r="CR133" s="6"/>
      <c r="CS133" s="181"/>
      <c r="CT133" s="119">
        <f t="shared" si="41"/>
        <v>0</v>
      </c>
      <c r="CU133" s="2"/>
      <c r="CV133" s="2"/>
      <c r="CW133" s="7"/>
      <c r="CX133" s="6"/>
      <c r="CY133" s="181"/>
      <c r="CZ133" s="119">
        <f t="shared" si="42"/>
        <v>0</v>
      </c>
      <c r="DA133" s="2"/>
      <c r="DB133" s="2"/>
      <c r="DC133" s="7"/>
      <c r="DD133" s="6"/>
      <c r="DE133" s="181"/>
      <c r="DF133" s="119">
        <f t="shared" si="43"/>
        <v>0</v>
      </c>
      <c r="DG133" s="2"/>
      <c r="DH133" s="2"/>
      <c r="DI133" s="7"/>
      <c r="DJ133" s="6"/>
      <c r="DK133" s="181"/>
      <c r="DL133" s="119">
        <f t="shared" si="44"/>
        <v>0</v>
      </c>
      <c r="DM133" s="2"/>
      <c r="DN133" s="2"/>
      <c r="DO133" s="7"/>
      <c r="DP133" s="6"/>
      <c r="DQ133" s="181"/>
      <c r="DR133" s="119">
        <f t="shared" si="45"/>
        <v>0</v>
      </c>
      <c r="DS133" s="2"/>
      <c r="DT133" s="2"/>
      <c r="DU133" s="7"/>
    </row>
    <row r="134" spans="1:125" s="61" customFormat="1" ht="12.75" customHeight="1" x14ac:dyDescent="0.3">
      <c r="A134" s="152">
        <v>116</v>
      </c>
      <c r="B134" s="222"/>
      <c r="C134" s="204"/>
      <c r="D134" s="303">
        <f t="shared" si="61"/>
        <v>0</v>
      </c>
      <c r="E134" s="304"/>
      <c r="F134" s="6"/>
      <c r="G134" s="181"/>
      <c r="H134" s="119">
        <f t="shared" si="46"/>
        <v>0</v>
      </c>
      <c r="I134" s="2"/>
      <c r="J134" s="2"/>
      <c r="K134" s="7"/>
      <c r="L134" s="6"/>
      <c r="M134" s="181"/>
      <c r="N134" s="119">
        <f t="shared" si="47"/>
        <v>0</v>
      </c>
      <c r="O134" s="186"/>
      <c r="P134" s="186"/>
      <c r="Q134" s="188"/>
      <c r="R134" s="6"/>
      <c r="S134" s="181"/>
      <c r="T134" s="119">
        <f t="shared" si="48"/>
        <v>0</v>
      </c>
      <c r="U134" s="2"/>
      <c r="V134" s="2"/>
      <c r="W134" s="7"/>
      <c r="X134" s="6"/>
      <c r="Y134" s="181"/>
      <c r="Z134" s="119">
        <f t="shared" si="49"/>
        <v>0</v>
      </c>
      <c r="AA134" s="2"/>
      <c r="AB134" s="2"/>
      <c r="AC134" s="7"/>
      <c r="AD134" s="6"/>
      <c r="AE134" s="181"/>
      <c r="AF134" s="119">
        <f t="shared" si="50"/>
        <v>0</v>
      </c>
      <c r="AG134" s="2"/>
      <c r="AH134" s="2"/>
      <c r="AI134" s="7"/>
      <c r="AJ134" s="6"/>
      <c r="AK134" s="181"/>
      <c r="AL134" s="119">
        <f t="shared" si="51"/>
        <v>0</v>
      </c>
      <c r="AM134" s="2"/>
      <c r="AN134" s="2"/>
      <c r="AO134" s="7"/>
      <c r="AP134" s="6"/>
      <c r="AQ134" s="181"/>
      <c r="AR134" s="119">
        <f t="shared" si="52"/>
        <v>0</v>
      </c>
      <c r="AS134" s="2"/>
      <c r="AT134" s="2"/>
      <c r="AU134" s="7"/>
      <c r="AV134" s="6"/>
      <c r="AW134" s="181"/>
      <c r="AX134" s="119">
        <f t="shared" si="53"/>
        <v>0</v>
      </c>
      <c r="AY134" s="2"/>
      <c r="AZ134" s="2"/>
      <c r="BA134" s="7"/>
      <c r="BB134" s="6"/>
      <c r="BC134" s="181"/>
      <c r="BD134" s="119">
        <f t="shared" si="54"/>
        <v>0</v>
      </c>
      <c r="BE134" s="2"/>
      <c r="BF134" s="2"/>
      <c r="BG134" s="7"/>
      <c r="BH134" s="6"/>
      <c r="BI134" s="181"/>
      <c r="BJ134" s="119">
        <f t="shared" si="55"/>
        <v>0</v>
      </c>
      <c r="BK134" s="2"/>
      <c r="BL134" s="2"/>
      <c r="BM134" s="7"/>
      <c r="BN134" s="6"/>
      <c r="BO134" s="181"/>
      <c r="BP134" s="119">
        <f t="shared" si="56"/>
        <v>0</v>
      </c>
      <c r="BQ134" s="2"/>
      <c r="BR134" s="2"/>
      <c r="BS134" s="7"/>
      <c r="BT134" s="6"/>
      <c r="BU134" s="181"/>
      <c r="BV134" s="119">
        <f t="shared" si="57"/>
        <v>0</v>
      </c>
      <c r="BW134" s="2"/>
      <c r="BX134" s="2"/>
      <c r="BY134" s="7"/>
      <c r="BZ134" s="6"/>
      <c r="CA134" s="181"/>
      <c r="CB134" s="119">
        <f t="shared" si="58"/>
        <v>0</v>
      </c>
      <c r="CC134" s="2"/>
      <c r="CD134" s="2"/>
      <c r="CE134" s="7"/>
      <c r="CF134" s="6"/>
      <c r="CG134" s="181"/>
      <c r="CH134" s="119">
        <f t="shared" si="59"/>
        <v>0</v>
      </c>
      <c r="CI134" s="2"/>
      <c r="CJ134" s="2"/>
      <c r="CK134" s="7"/>
      <c r="CL134" s="6"/>
      <c r="CM134" s="181"/>
      <c r="CN134" s="119">
        <f t="shared" si="60"/>
        <v>0</v>
      </c>
      <c r="CO134" s="2"/>
      <c r="CP134" s="2"/>
      <c r="CQ134" s="7"/>
      <c r="CR134" s="6"/>
      <c r="CS134" s="181"/>
      <c r="CT134" s="119">
        <f t="shared" si="41"/>
        <v>0</v>
      </c>
      <c r="CU134" s="2"/>
      <c r="CV134" s="2"/>
      <c r="CW134" s="7"/>
      <c r="CX134" s="6"/>
      <c r="CY134" s="181"/>
      <c r="CZ134" s="119">
        <f t="shared" si="42"/>
        <v>0</v>
      </c>
      <c r="DA134" s="2"/>
      <c r="DB134" s="2"/>
      <c r="DC134" s="7"/>
      <c r="DD134" s="6"/>
      <c r="DE134" s="181"/>
      <c r="DF134" s="119">
        <f t="shared" si="43"/>
        <v>0</v>
      </c>
      <c r="DG134" s="2"/>
      <c r="DH134" s="2"/>
      <c r="DI134" s="7"/>
      <c r="DJ134" s="6"/>
      <c r="DK134" s="181"/>
      <c r="DL134" s="119">
        <f t="shared" si="44"/>
        <v>0</v>
      </c>
      <c r="DM134" s="2"/>
      <c r="DN134" s="2"/>
      <c r="DO134" s="7"/>
      <c r="DP134" s="6"/>
      <c r="DQ134" s="181"/>
      <c r="DR134" s="119">
        <f t="shared" si="45"/>
        <v>0</v>
      </c>
      <c r="DS134" s="2"/>
      <c r="DT134" s="2"/>
      <c r="DU134" s="7"/>
    </row>
    <row r="135" spans="1:125" s="61" customFormat="1" ht="12.75" customHeight="1" x14ac:dyDescent="0.3">
      <c r="A135" s="152">
        <v>117</v>
      </c>
      <c r="B135" s="222"/>
      <c r="C135" s="204"/>
      <c r="D135" s="303">
        <f t="shared" si="61"/>
        <v>0</v>
      </c>
      <c r="E135" s="304"/>
      <c r="F135" s="6"/>
      <c r="G135" s="181"/>
      <c r="H135" s="119">
        <f t="shared" si="46"/>
        <v>0</v>
      </c>
      <c r="I135" s="2"/>
      <c r="J135" s="2"/>
      <c r="K135" s="7"/>
      <c r="L135" s="6"/>
      <c r="M135" s="181"/>
      <c r="N135" s="119">
        <f t="shared" si="47"/>
        <v>0</v>
      </c>
      <c r="O135" s="186"/>
      <c r="P135" s="186"/>
      <c r="Q135" s="188"/>
      <c r="R135" s="6"/>
      <c r="S135" s="181"/>
      <c r="T135" s="119">
        <f t="shared" si="48"/>
        <v>0</v>
      </c>
      <c r="U135" s="2"/>
      <c r="V135" s="2"/>
      <c r="W135" s="7"/>
      <c r="X135" s="6"/>
      <c r="Y135" s="181"/>
      <c r="Z135" s="119">
        <f t="shared" si="49"/>
        <v>0</v>
      </c>
      <c r="AA135" s="2"/>
      <c r="AB135" s="2"/>
      <c r="AC135" s="7"/>
      <c r="AD135" s="6"/>
      <c r="AE135" s="181"/>
      <c r="AF135" s="119">
        <f t="shared" si="50"/>
        <v>0</v>
      </c>
      <c r="AG135" s="2"/>
      <c r="AH135" s="2"/>
      <c r="AI135" s="7"/>
      <c r="AJ135" s="6"/>
      <c r="AK135" s="181"/>
      <c r="AL135" s="119">
        <f t="shared" si="51"/>
        <v>0</v>
      </c>
      <c r="AM135" s="2"/>
      <c r="AN135" s="2"/>
      <c r="AO135" s="7"/>
      <c r="AP135" s="6"/>
      <c r="AQ135" s="181"/>
      <c r="AR135" s="119">
        <f t="shared" si="52"/>
        <v>0</v>
      </c>
      <c r="AS135" s="2"/>
      <c r="AT135" s="2"/>
      <c r="AU135" s="7"/>
      <c r="AV135" s="6"/>
      <c r="AW135" s="181"/>
      <c r="AX135" s="119">
        <f t="shared" si="53"/>
        <v>0</v>
      </c>
      <c r="AY135" s="2"/>
      <c r="AZ135" s="2"/>
      <c r="BA135" s="7"/>
      <c r="BB135" s="6"/>
      <c r="BC135" s="181"/>
      <c r="BD135" s="119">
        <f t="shared" si="54"/>
        <v>0</v>
      </c>
      <c r="BE135" s="2"/>
      <c r="BF135" s="2"/>
      <c r="BG135" s="7"/>
      <c r="BH135" s="6"/>
      <c r="BI135" s="181"/>
      <c r="BJ135" s="119">
        <f t="shared" si="55"/>
        <v>0</v>
      </c>
      <c r="BK135" s="2"/>
      <c r="BL135" s="2"/>
      <c r="BM135" s="7"/>
      <c r="BN135" s="6"/>
      <c r="BO135" s="181"/>
      <c r="BP135" s="119">
        <f t="shared" si="56"/>
        <v>0</v>
      </c>
      <c r="BQ135" s="2"/>
      <c r="BR135" s="2"/>
      <c r="BS135" s="7"/>
      <c r="BT135" s="6"/>
      <c r="BU135" s="181"/>
      <c r="BV135" s="119">
        <f t="shared" si="57"/>
        <v>0</v>
      </c>
      <c r="BW135" s="2"/>
      <c r="BX135" s="2"/>
      <c r="BY135" s="7"/>
      <c r="BZ135" s="6"/>
      <c r="CA135" s="181"/>
      <c r="CB135" s="119">
        <f t="shared" si="58"/>
        <v>0</v>
      </c>
      <c r="CC135" s="2"/>
      <c r="CD135" s="2"/>
      <c r="CE135" s="7"/>
      <c r="CF135" s="6"/>
      <c r="CG135" s="181"/>
      <c r="CH135" s="119">
        <f t="shared" si="59"/>
        <v>0</v>
      </c>
      <c r="CI135" s="2"/>
      <c r="CJ135" s="2"/>
      <c r="CK135" s="7"/>
      <c r="CL135" s="6"/>
      <c r="CM135" s="181"/>
      <c r="CN135" s="119">
        <f t="shared" si="60"/>
        <v>0</v>
      </c>
      <c r="CO135" s="2"/>
      <c r="CP135" s="2"/>
      <c r="CQ135" s="7"/>
      <c r="CR135" s="6"/>
      <c r="CS135" s="181"/>
      <c r="CT135" s="119">
        <f t="shared" si="41"/>
        <v>0</v>
      </c>
      <c r="CU135" s="2"/>
      <c r="CV135" s="2"/>
      <c r="CW135" s="7"/>
      <c r="CX135" s="6"/>
      <c r="CY135" s="181"/>
      <c r="CZ135" s="119">
        <f t="shared" si="42"/>
        <v>0</v>
      </c>
      <c r="DA135" s="2"/>
      <c r="DB135" s="2"/>
      <c r="DC135" s="7"/>
      <c r="DD135" s="6"/>
      <c r="DE135" s="181"/>
      <c r="DF135" s="119">
        <f t="shared" si="43"/>
        <v>0</v>
      </c>
      <c r="DG135" s="2"/>
      <c r="DH135" s="2"/>
      <c r="DI135" s="7"/>
      <c r="DJ135" s="6"/>
      <c r="DK135" s="181"/>
      <c r="DL135" s="119">
        <f t="shared" si="44"/>
        <v>0</v>
      </c>
      <c r="DM135" s="2"/>
      <c r="DN135" s="2"/>
      <c r="DO135" s="7"/>
      <c r="DP135" s="6"/>
      <c r="DQ135" s="181"/>
      <c r="DR135" s="119">
        <f t="shared" si="45"/>
        <v>0</v>
      </c>
      <c r="DS135" s="2"/>
      <c r="DT135" s="2"/>
      <c r="DU135" s="7"/>
    </row>
    <row r="136" spans="1:125" s="61" customFormat="1" ht="12.75" customHeight="1" x14ac:dyDescent="0.3">
      <c r="A136" s="152">
        <v>118</v>
      </c>
      <c r="B136" s="222"/>
      <c r="C136" s="204"/>
      <c r="D136" s="303">
        <f t="shared" si="61"/>
        <v>0</v>
      </c>
      <c r="E136" s="304"/>
      <c r="F136" s="6"/>
      <c r="G136" s="181"/>
      <c r="H136" s="119">
        <f t="shared" si="46"/>
        <v>0</v>
      </c>
      <c r="I136" s="2"/>
      <c r="J136" s="2"/>
      <c r="K136" s="7"/>
      <c r="L136" s="6"/>
      <c r="M136" s="181"/>
      <c r="N136" s="119">
        <f t="shared" si="47"/>
        <v>0</v>
      </c>
      <c r="O136" s="186"/>
      <c r="P136" s="186"/>
      <c r="Q136" s="188"/>
      <c r="R136" s="6"/>
      <c r="S136" s="181"/>
      <c r="T136" s="119">
        <f t="shared" si="48"/>
        <v>0</v>
      </c>
      <c r="U136" s="2"/>
      <c r="V136" s="2"/>
      <c r="W136" s="7"/>
      <c r="X136" s="6"/>
      <c r="Y136" s="181"/>
      <c r="Z136" s="119">
        <f t="shared" si="49"/>
        <v>0</v>
      </c>
      <c r="AA136" s="2"/>
      <c r="AB136" s="2"/>
      <c r="AC136" s="7"/>
      <c r="AD136" s="6"/>
      <c r="AE136" s="181"/>
      <c r="AF136" s="119">
        <f t="shared" si="50"/>
        <v>0</v>
      </c>
      <c r="AG136" s="2"/>
      <c r="AH136" s="2"/>
      <c r="AI136" s="7"/>
      <c r="AJ136" s="6"/>
      <c r="AK136" s="181"/>
      <c r="AL136" s="119">
        <f t="shared" si="51"/>
        <v>0</v>
      </c>
      <c r="AM136" s="2"/>
      <c r="AN136" s="2"/>
      <c r="AO136" s="7"/>
      <c r="AP136" s="6"/>
      <c r="AQ136" s="181"/>
      <c r="AR136" s="119">
        <f t="shared" si="52"/>
        <v>0</v>
      </c>
      <c r="AS136" s="2"/>
      <c r="AT136" s="2"/>
      <c r="AU136" s="7"/>
      <c r="AV136" s="6"/>
      <c r="AW136" s="181"/>
      <c r="AX136" s="119">
        <f t="shared" si="53"/>
        <v>0</v>
      </c>
      <c r="AY136" s="2"/>
      <c r="AZ136" s="2"/>
      <c r="BA136" s="7"/>
      <c r="BB136" s="6"/>
      <c r="BC136" s="181"/>
      <c r="BD136" s="119">
        <f t="shared" si="54"/>
        <v>0</v>
      </c>
      <c r="BE136" s="2"/>
      <c r="BF136" s="2"/>
      <c r="BG136" s="7"/>
      <c r="BH136" s="6"/>
      <c r="BI136" s="181"/>
      <c r="BJ136" s="119">
        <f t="shared" si="55"/>
        <v>0</v>
      </c>
      <c r="BK136" s="2"/>
      <c r="BL136" s="2"/>
      <c r="BM136" s="7"/>
      <c r="BN136" s="6"/>
      <c r="BO136" s="181"/>
      <c r="BP136" s="119">
        <f t="shared" si="56"/>
        <v>0</v>
      </c>
      <c r="BQ136" s="2"/>
      <c r="BR136" s="2"/>
      <c r="BS136" s="7"/>
      <c r="BT136" s="6"/>
      <c r="BU136" s="181"/>
      <c r="BV136" s="119">
        <f t="shared" si="57"/>
        <v>0</v>
      </c>
      <c r="BW136" s="2"/>
      <c r="BX136" s="2"/>
      <c r="BY136" s="7"/>
      <c r="BZ136" s="6"/>
      <c r="CA136" s="181"/>
      <c r="CB136" s="119">
        <f t="shared" si="58"/>
        <v>0</v>
      </c>
      <c r="CC136" s="2"/>
      <c r="CD136" s="2"/>
      <c r="CE136" s="7"/>
      <c r="CF136" s="6"/>
      <c r="CG136" s="181"/>
      <c r="CH136" s="119">
        <f t="shared" si="59"/>
        <v>0</v>
      </c>
      <c r="CI136" s="2"/>
      <c r="CJ136" s="2"/>
      <c r="CK136" s="7"/>
      <c r="CL136" s="6"/>
      <c r="CM136" s="181"/>
      <c r="CN136" s="119">
        <f t="shared" si="60"/>
        <v>0</v>
      </c>
      <c r="CO136" s="2"/>
      <c r="CP136" s="2"/>
      <c r="CQ136" s="7"/>
      <c r="CR136" s="6"/>
      <c r="CS136" s="181"/>
      <c r="CT136" s="119">
        <f t="shared" si="41"/>
        <v>0</v>
      </c>
      <c r="CU136" s="2"/>
      <c r="CV136" s="2"/>
      <c r="CW136" s="7"/>
      <c r="CX136" s="6"/>
      <c r="CY136" s="181"/>
      <c r="CZ136" s="119">
        <f t="shared" si="42"/>
        <v>0</v>
      </c>
      <c r="DA136" s="2"/>
      <c r="DB136" s="2"/>
      <c r="DC136" s="7"/>
      <c r="DD136" s="6"/>
      <c r="DE136" s="181"/>
      <c r="DF136" s="119">
        <f t="shared" si="43"/>
        <v>0</v>
      </c>
      <c r="DG136" s="2"/>
      <c r="DH136" s="2"/>
      <c r="DI136" s="7"/>
      <c r="DJ136" s="6"/>
      <c r="DK136" s="181"/>
      <c r="DL136" s="119">
        <f t="shared" si="44"/>
        <v>0</v>
      </c>
      <c r="DM136" s="2"/>
      <c r="DN136" s="2"/>
      <c r="DO136" s="7"/>
      <c r="DP136" s="6"/>
      <c r="DQ136" s="181"/>
      <c r="DR136" s="119">
        <f t="shared" si="45"/>
        <v>0</v>
      </c>
      <c r="DS136" s="2"/>
      <c r="DT136" s="2"/>
      <c r="DU136" s="7"/>
    </row>
    <row r="137" spans="1:125" s="61" customFormat="1" ht="12.75" customHeight="1" x14ac:dyDescent="0.3">
      <c r="A137" s="152">
        <v>119</v>
      </c>
      <c r="B137" s="222"/>
      <c r="C137" s="204"/>
      <c r="D137" s="303">
        <f t="shared" si="61"/>
        <v>0</v>
      </c>
      <c r="E137" s="304"/>
      <c r="F137" s="6"/>
      <c r="G137" s="181"/>
      <c r="H137" s="119">
        <f t="shared" si="46"/>
        <v>0</v>
      </c>
      <c r="I137" s="2"/>
      <c r="J137" s="2"/>
      <c r="K137" s="7"/>
      <c r="L137" s="6"/>
      <c r="M137" s="181"/>
      <c r="N137" s="119">
        <f t="shared" si="47"/>
        <v>0</v>
      </c>
      <c r="O137" s="186"/>
      <c r="P137" s="186"/>
      <c r="Q137" s="188"/>
      <c r="R137" s="6"/>
      <c r="S137" s="181"/>
      <c r="T137" s="119">
        <f t="shared" si="48"/>
        <v>0</v>
      </c>
      <c r="U137" s="2"/>
      <c r="V137" s="2"/>
      <c r="W137" s="7"/>
      <c r="X137" s="6"/>
      <c r="Y137" s="181"/>
      <c r="Z137" s="119">
        <f t="shared" si="49"/>
        <v>0</v>
      </c>
      <c r="AA137" s="2"/>
      <c r="AB137" s="2"/>
      <c r="AC137" s="7"/>
      <c r="AD137" s="6"/>
      <c r="AE137" s="181"/>
      <c r="AF137" s="119">
        <f t="shared" si="50"/>
        <v>0</v>
      </c>
      <c r="AG137" s="2"/>
      <c r="AH137" s="2"/>
      <c r="AI137" s="7"/>
      <c r="AJ137" s="6"/>
      <c r="AK137" s="181"/>
      <c r="AL137" s="119">
        <f t="shared" si="51"/>
        <v>0</v>
      </c>
      <c r="AM137" s="2"/>
      <c r="AN137" s="2"/>
      <c r="AO137" s="7"/>
      <c r="AP137" s="6"/>
      <c r="AQ137" s="181"/>
      <c r="AR137" s="119">
        <f t="shared" si="52"/>
        <v>0</v>
      </c>
      <c r="AS137" s="2"/>
      <c r="AT137" s="2"/>
      <c r="AU137" s="7"/>
      <c r="AV137" s="6"/>
      <c r="AW137" s="181"/>
      <c r="AX137" s="119">
        <f t="shared" si="53"/>
        <v>0</v>
      </c>
      <c r="AY137" s="2"/>
      <c r="AZ137" s="2"/>
      <c r="BA137" s="7"/>
      <c r="BB137" s="6"/>
      <c r="BC137" s="181"/>
      <c r="BD137" s="119">
        <f t="shared" si="54"/>
        <v>0</v>
      </c>
      <c r="BE137" s="2"/>
      <c r="BF137" s="2"/>
      <c r="BG137" s="7"/>
      <c r="BH137" s="6"/>
      <c r="BI137" s="181"/>
      <c r="BJ137" s="119">
        <f t="shared" si="55"/>
        <v>0</v>
      </c>
      <c r="BK137" s="2"/>
      <c r="BL137" s="2"/>
      <c r="BM137" s="7"/>
      <c r="BN137" s="6"/>
      <c r="BO137" s="181"/>
      <c r="BP137" s="119">
        <f t="shared" si="56"/>
        <v>0</v>
      </c>
      <c r="BQ137" s="2"/>
      <c r="BR137" s="2"/>
      <c r="BS137" s="7"/>
      <c r="BT137" s="6"/>
      <c r="BU137" s="181"/>
      <c r="BV137" s="119">
        <f t="shared" si="57"/>
        <v>0</v>
      </c>
      <c r="BW137" s="2"/>
      <c r="BX137" s="2"/>
      <c r="BY137" s="7"/>
      <c r="BZ137" s="6"/>
      <c r="CA137" s="181"/>
      <c r="CB137" s="119">
        <f t="shared" si="58"/>
        <v>0</v>
      </c>
      <c r="CC137" s="2"/>
      <c r="CD137" s="2"/>
      <c r="CE137" s="7"/>
      <c r="CF137" s="6"/>
      <c r="CG137" s="181"/>
      <c r="CH137" s="119">
        <f t="shared" si="59"/>
        <v>0</v>
      </c>
      <c r="CI137" s="2"/>
      <c r="CJ137" s="2"/>
      <c r="CK137" s="7"/>
      <c r="CL137" s="6"/>
      <c r="CM137" s="181"/>
      <c r="CN137" s="119">
        <f t="shared" si="60"/>
        <v>0</v>
      </c>
      <c r="CO137" s="2"/>
      <c r="CP137" s="2"/>
      <c r="CQ137" s="7"/>
      <c r="CR137" s="6"/>
      <c r="CS137" s="181"/>
      <c r="CT137" s="119">
        <f t="shared" si="41"/>
        <v>0</v>
      </c>
      <c r="CU137" s="2"/>
      <c r="CV137" s="2"/>
      <c r="CW137" s="7"/>
      <c r="CX137" s="6"/>
      <c r="CY137" s="181"/>
      <c r="CZ137" s="119">
        <f t="shared" si="42"/>
        <v>0</v>
      </c>
      <c r="DA137" s="2"/>
      <c r="DB137" s="2"/>
      <c r="DC137" s="7"/>
      <c r="DD137" s="6"/>
      <c r="DE137" s="181"/>
      <c r="DF137" s="119">
        <f t="shared" si="43"/>
        <v>0</v>
      </c>
      <c r="DG137" s="2"/>
      <c r="DH137" s="2"/>
      <c r="DI137" s="7"/>
      <c r="DJ137" s="6"/>
      <c r="DK137" s="181"/>
      <c r="DL137" s="119">
        <f t="shared" si="44"/>
        <v>0</v>
      </c>
      <c r="DM137" s="2"/>
      <c r="DN137" s="2"/>
      <c r="DO137" s="7"/>
      <c r="DP137" s="6"/>
      <c r="DQ137" s="181"/>
      <c r="DR137" s="119">
        <f t="shared" si="45"/>
        <v>0</v>
      </c>
      <c r="DS137" s="2"/>
      <c r="DT137" s="2"/>
      <c r="DU137" s="7"/>
    </row>
    <row r="138" spans="1:125" s="61" customFormat="1" ht="12.75" customHeight="1" x14ac:dyDescent="0.3">
      <c r="A138" s="152">
        <v>120</v>
      </c>
      <c r="B138" s="222"/>
      <c r="C138" s="204"/>
      <c r="D138" s="303">
        <f t="shared" si="61"/>
        <v>0</v>
      </c>
      <c r="E138" s="304"/>
      <c r="F138" s="6"/>
      <c r="G138" s="181"/>
      <c r="H138" s="119">
        <f t="shared" si="46"/>
        <v>0</v>
      </c>
      <c r="I138" s="2"/>
      <c r="J138" s="2"/>
      <c r="K138" s="7"/>
      <c r="L138" s="6"/>
      <c r="M138" s="181"/>
      <c r="N138" s="119">
        <f t="shared" si="47"/>
        <v>0</v>
      </c>
      <c r="O138" s="186"/>
      <c r="P138" s="186"/>
      <c r="Q138" s="188"/>
      <c r="R138" s="6"/>
      <c r="S138" s="181"/>
      <c r="T138" s="119">
        <f t="shared" si="48"/>
        <v>0</v>
      </c>
      <c r="U138" s="2"/>
      <c r="V138" s="2"/>
      <c r="W138" s="7"/>
      <c r="X138" s="6"/>
      <c r="Y138" s="181"/>
      <c r="Z138" s="119">
        <f t="shared" si="49"/>
        <v>0</v>
      </c>
      <c r="AA138" s="2"/>
      <c r="AB138" s="2"/>
      <c r="AC138" s="7"/>
      <c r="AD138" s="6"/>
      <c r="AE138" s="181"/>
      <c r="AF138" s="119">
        <f t="shared" si="50"/>
        <v>0</v>
      </c>
      <c r="AG138" s="2"/>
      <c r="AH138" s="2"/>
      <c r="AI138" s="7"/>
      <c r="AJ138" s="6"/>
      <c r="AK138" s="181"/>
      <c r="AL138" s="119">
        <f t="shared" si="51"/>
        <v>0</v>
      </c>
      <c r="AM138" s="2"/>
      <c r="AN138" s="2"/>
      <c r="AO138" s="7"/>
      <c r="AP138" s="6"/>
      <c r="AQ138" s="181"/>
      <c r="AR138" s="119">
        <f t="shared" si="52"/>
        <v>0</v>
      </c>
      <c r="AS138" s="2"/>
      <c r="AT138" s="2"/>
      <c r="AU138" s="7"/>
      <c r="AV138" s="6"/>
      <c r="AW138" s="181"/>
      <c r="AX138" s="119">
        <f t="shared" si="53"/>
        <v>0</v>
      </c>
      <c r="AY138" s="2"/>
      <c r="AZ138" s="2"/>
      <c r="BA138" s="7"/>
      <c r="BB138" s="6"/>
      <c r="BC138" s="181"/>
      <c r="BD138" s="119">
        <f t="shared" si="54"/>
        <v>0</v>
      </c>
      <c r="BE138" s="2"/>
      <c r="BF138" s="2"/>
      <c r="BG138" s="7"/>
      <c r="BH138" s="6"/>
      <c r="BI138" s="181"/>
      <c r="BJ138" s="119">
        <f t="shared" si="55"/>
        <v>0</v>
      </c>
      <c r="BK138" s="2"/>
      <c r="BL138" s="2"/>
      <c r="BM138" s="7"/>
      <c r="BN138" s="6"/>
      <c r="BO138" s="181"/>
      <c r="BP138" s="119">
        <f t="shared" si="56"/>
        <v>0</v>
      </c>
      <c r="BQ138" s="2"/>
      <c r="BR138" s="2"/>
      <c r="BS138" s="7"/>
      <c r="BT138" s="6"/>
      <c r="BU138" s="181"/>
      <c r="BV138" s="119">
        <f t="shared" si="57"/>
        <v>0</v>
      </c>
      <c r="BW138" s="2"/>
      <c r="BX138" s="2"/>
      <c r="BY138" s="7"/>
      <c r="BZ138" s="6"/>
      <c r="CA138" s="181"/>
      <c r="CB138" s="119">
        <f t="shared" si="58"/>
        <v>0</v>
      </c>
      <c r="CC138" s="2"/>
      <c r="CD138" s="2"/>
      <c r="CE138" s="7"/>
      <c r="CF138" s="6"/>
      <c r="CG138" s="181"/>
      <c r="CH138" s="119">
        <f t="shared" si="59"/>
        <v>0</v>
      </c>
      <c r="CI138" s="2"/>
      <c r="CJ138" s="2"/>
      <c r="CK138" s="7"/>
      <c r="CL138" s="6"/>
      <c r="CM138" s="181"/>
      <c r="CN138" s="119">
        <f t="shared" si="60"/>
        <v>0</v>
      </c>
      <c r="CO138" s="2"/>
      <c r="CP138" s="2"/>
      <c r="CQ138" s="7"/>
      <c r="CR138" s="6"/>
      <c r="CS138" s="181"/>
      <c r="CT138" s="119">
        <f t="shared" si="41"/>
        <v>0</v>
      </c>
      <c r="CU138" s="2"/>
      <c r="CV138" s="2"/>
      <c r="CW138" s="7"/>
      <c r="CX138" s="6"/>
      <c r="CY138" s="181"/>
      <c r="CZ138" s="119">
        <f t="shared" si="42"/>
        <v>0</v>
      </c>
      <c r="DA138" s="2"/>
      <c r="DB138" s="2"/>
      <c r="DC138" s="7"/>
      <c r="DD138" s="6"/>
      <c r="DE138" s="181"/>
      <c r="DF138" s="119">
        <f t="shared" si="43"/>
        <v>0</v>
      </c>
      <c r="DG138" s="2"/>
      <c r="DH138" s="2"/>
      <c r="DI138" s="7"/>
      <c r="DJ138" s="6"/>
      <c r="DK138" s="181"/>
      <c r="DL138" s="119">
        <f t="shared" si="44"/>
        <v>0</v>
      </c>
      <c r="DM138" s="2"/>
      <c r="DN138" s="2"/>
      <c r="DO138" s="7"/>
      <c r="DP138" s="6"/>
      <c r="DQ138" s="181"/>
      <c r="DR138" s="119">
        <f t="shared" si="45"/>
        <v>0</v>
      </c>
      <c r="DS138" s="2"/>
      <c r="DT138" s="2"/>
      <c r="DU138" s="7"/>
    </row>
    <row r="139" spans="1:125" s="61" customFormat="1" ht="12.75" customHeight="1" x14ac:dyDescent="0.3">
      <c r="A139" s="152">
        <v>121</v>
      </c>
      <c r="B139" s="222"/>
      <c r="C139" s="204"/>
      <c r="D139" s="303">
        <f t="shared" si="61"/>
        <v>0</v>
      </c>
      <c r="E139" s="304"/>
      <c r="F139" s="6"/>
      <c r="G139" s="181"/>
      <c r="H139" s="119">
        <f t="shared" si="46"/>
        <v>0</v>
      </c>
      <c r="I139" s="2"/>
      <c r="J139" s="2"/>
      <c r="K139" s="7"/>
      <c r="L139" s="6"/>
      <c r="M139" s="181"/>
      <c r="N139" s="119">
        <f t="shared" si="47"/>
        <v>0</v>
      </c>
      <c r="O139" s="186"/>
      <c r="P139" s="186"/>
      <c r="Q139" s="188"/>
      <c r="R139" s="6"/>
      <c r="S139" s="181"/>
      <c r="T139" s="119">
        <f t="shared" si="48"/>
        <v>0</v>
      </c>
      <c r="U139" s="2"/>
      <c r="V139" s="2"/>
      <c r="W139" s="7"/>
      <c r="X139" s="6"/>
      <c r="Y139" s="181"/>
      <c r="Z139" s="119">
        <f t="shared" si="49"/>
        <v>0</v>
      </c>
      <c r="AA139" s="2"/>
      <c r="AB139" s="2"/>
      <c r="AC139" s="7"/>
      <c r="AD139" s="6"/>
      <c r="AE139" s="181"/>
      <c r="AF139" s="119">
        <f t="shared" si="50"/>
        <v>0</v>
      </c>
      <c r="AG139" s="2"/>
      <c r="AH139" s="2"/>
      <c r="AI139" s="7"/>
      <c r="AJ139" s="6"/>
      <c r="AK139" s="181"/>
      <c r="AL139" s="119">
        <f t="shared" si="51"/>
        <v>0</v>
      </c>
      <c r="AM139" s="2"/>
      <c r="AN139" s="2"/>
      <c r="AO139" s="7"/>
      <c r="AP139" s="6"/>
      <c r="AQ139" s="181"/>
      <c r="AR139" s="119">
        <f t="shared" si="52"/>
        <v>0</v>
      </c>
      <c r="AS139" s="2"/>
      <c r="AT139" s="2"/>
      <c r="AU139" s="7"/>
      <c r="AV139" s="6"/>
      <c r="AW139" s="181"/>
      <c r="AX139" s="119">
        <f t="shared" si="53"/>
        <v>0</v>
      </c>
      <c r="AY139" s="2"/>
      <c r="AZ139" s="2"/>
      <c r="BA139" s="7"/>
      <c r="BB139" s="6"/>
      <c r="BC139" s="181"/>
      <c r="BD139" s="119">
        <f t="shared" si="54"/>
        <v>0</v>
      </c>
      <c r="BE139" s="2"/>
      <c r="BF139" s="2"/>
      <c r="BG139" s="7"/>
      <c r="BH139" s="6"/>
      <c r="BI139" s="181"/>
      <c r="BJ139" s="119">
        <f t="shared" si="55"/>
        <v>0</v>
      </c>
      <c r="BK139" s="2"/>
      <c r="BL139" s="2"/>
      <c r="BM139" s="7"/>
      <c r="BN139" s="6"/>
      <c r="BO139" s="181"/>
      <c r="BP139" s="119">
        <f t="shared" si="56"/>
        <v>0</v>
      </c>
      <c r="BQ139" s="2"/>
      <c r="BR139" s="2"/>
      <c r="BS139" s="7"/>
      <c r="BT139" s="6"/>
      <c r="BU139" s="181"/>
      <c r="BV139" s="119">
        <f t="shared" si="57"/>
        <v>0</v>
      </c>
      <c r="BW139" s="2"/>
      <c r="BX139" s="2"/>
      <c r="BY139" s="7"/>
      <c r="BZ139" s="6"/>
      <c r="CA139" s="181"/>
      <c r="CB139" s="119">
        <f t="shared" si="58"/>
        <v>0</v>
      </c>
      <c r="CC139" s="2"/>
      <c r="CD139" s="2"/>
      <c r="CE139" s="7"/>
      <c r="CF139" s="6"/>
      <c r="CG139" s="181"/>
      <c r="CH139" s="119">
        <f t="shared" si="59"/>
        <v>0</v>
      </c>
      <c r="CI139" s="2"/>
      <c r="CJ139" s="2"/>
      <c r="CK139" s="7"/>
      <c r="CL139" s="6"/>
      <c r="CM139" s="181"/>
      <c r="CN139" s="119">
        <f t="shared" si="60"/>
        <v>0</v>
      </c>
      <c r="CO139" s="2"/>
      <c r="CP139" s="2"/>
      <c r="CQ139" s="7"/>
      <c r="CR139" s="6"/>
      <c r="CS139" s="181"/>
      <c r="CT139" s="119">
        <f t="shared" si="41"/>
        <v>0</v>
      </c>
      <c r="CU139" s="2"/>
      <c r="CV139" s="2"/>
      <c r="CW139" s="7"/>
      <c r="CX139" s="6"/>
      <c r="CY139" s="181"/>
      <c r="CZ139" s="119">
        <f t="shared" si="42"/>
        <v>0</v>
      </c>
      <c r="DA139" s="2"/>
      <c r="DB139" s="2"/>
      <c r="DC139" s="7"/>
      <c r="DD139" s="6"/>
      <c r="DE139" s="181"/>
      <c r="DF139" s="119">
        <f t="shared" si="43"/>
        <v>0</v>
      </c>
      <c r="DG139" s="2"/>
      <c r="DH139" s="2"/>
      <c r="DI139" s="7"/>
      <c r="DJ139" s="6"/>
      <c r="DK139" s="181"/>
      <c r="DL139" s="119">
        <f t="shared" si="44"/>
        <v>0</v>
      </c>
      <c r="DM139" s="2"/>
      <c r="DN139" s="2"/>
      <c r="DO139" s="7"/>
      <c r="DP139" s="6"/>
      <c r="DQ139" s="181"/>
      <c r="DR139" s="119">
        <f t="shared" si="45"/>
        <v>0</v>
      </c>
      <c r="DS139" s="2"/>
      <c r="DT139" s="2"/>
      <c r="DU139" s="7"/>
    </row>
    <row r="140" spans="1:125" s="61" customFormat="1" ht="12.75" customHeight="1" x14ac:dyDescent="0.3">
      <c r="A140" s="152">
        <v>122</v>
      </c>
      <c r="B140" s="222"/>
      <c r="C140" s="204"/>
      <c r="D140" s="303">
        <f t="shared" si="61"/>
        <v>0</v>
      </c>
      <c r="E140" s="304"/>
      <c r="F140" s="6"/>
      <c r="G140" s="181"/>
      <c r="H140" s="119">
        <f t="shared" si="46"/>
        <v>0</v>
      </c>
      <c r="I140" s="2"/>
      <c r="J140" s="2"/>
      <c r="K140" s="7"/>
      <c r="L140" s="6"/>
      <c r="M140" s="181"/>
      <c r="N140" s="119">
        <f t="shared" si="47"/>
        <v>0</v>
      </c>
      <c r="O140" s="186"/>
      <c r="P140" s="186"/>
      <c r="Q140" s="188"/>
      <c r="R140" s="6"/>
      <c r="S140" s="181"/>
      <c r="T140" s="119">
        <f t="shared" si="48"/>
        <v>0</v>
      </c>
      <c r="U140" s="2"/>
      <c r="V140" s="2"/>
      <c r="W140" s="7"/>
      <c r="X140" s="6"/>
      <c r="Y140" s="181"/>
      <c r="Z140" s="119">
        <f t="shared" si="49"/>
        <v>0</v>
      </c>
      <c r="AA140" s="2"/>
      <c r="AB140" s="2"/>
      <c r="AC140" s="7"/>
      <c r="AD140" s="6"/>
      <c r="AE140" s="181"/>
      <c r="AF140" s="119">
        <f t="shared" si="50"/>
        <v>0</v>
      </c>
      <c r="AG140" s="2"/>
      <c r="AH140" s="2"/>
      <c r="AI140" s="7"/>
      <c r="AJ140" s="6"/>
      <c r="AK140" s="181"/>
      <c r="AL140" s="119">
        <f t="shared" si="51"/>
        <v>0</v>
      </c>
      <c r="AM140" s="2"/>
      <c r="AN140" s="2"/>
      <c r="AO140" s="7"/>
      <c r="AP140" s="6"/>
      <c r="AQ140" s="181"/>
      <c r="AR140" s="119">
        <f t="shared" si="52"/>
        <v>0</v>
      </c>
      <c r="AS140" s="2"/>
      <c r="AT140" s="2"/>
      <c r="AU140" s="7"/>
      <c r="AV140" s="6"/>
      <c r="AW140" s="181"/>
      <c r="AX140" s="119">
        <f t="shared" si="53"/>
        <v>0</v>
      </c>
      <c r="AY140" s="2"/>
      <c r="AZ140" s="2"/>
      <c r="BA140" s="7"/>
      <c r="BB140" s="6"/>
      <c r="BC140" s="181"/>
      <c r="BD140" s="119">
        <f t="shared" si="54"/>
        <v>0</v>
      </c>
      <c r="BE140" s="2"/>
      <c r="BF140" s="2"/>
      <c r="BG140" s="7"/>
      <c r="BH140" s="6"/>
      <c r="BI140" s="181"/>
      <c r="BJ140" s="119">
        <f t="shared" si="55"/>
        <v>0</v>
      </c>
      <c r="BK140" s="2"/>
      <c r="BL140" s="2"/>
      <c r="BM140" s="7"/>
      <c r="BN140" s="6"/>
      <c r="BO140" s="181"/>
      <c r="BP140" s="119">
        <f t="shared" si="56"/>
        <v>0</v>
      </c>
      <c r="BQ140" s="2"/>
      <c r="BR140" s="2"/>
      <c r="BS140" s="7"/>
      <c r="BT140" s="6"/>
      <c r="BU140" s="181"/>
      <c r="BV140" s="119">
        <f t="shared" si="57"/>
        <v>0</v>
      </c>
      <c r="BW140" s="2"/>
      <c r="BX140" s="2"/>
      <c r="BY140" s="7"/>
      <c r="BZ140" s="6"/>
      <c r="CA140" s="181"/>
      <c r="CB140" s="119">
        <f t="shared" si="58"/>
        <v>0</v>
      </c>
      <c r="CC140" s="2"/>
      <c r="CD140" s="2"/>
      <c r="CE140" s="7"/>
      <c r="CF140" s="6"/>
      <c r="CG140" s="181"/>
      <c r="CH140" s="119">
        <f t="shared" si="59"/>
        <v>0</v>
      </c>
      <c r="CI140" s="2"/>
      <c r="CJ140" s="2"/>
      <c r="CK140" s="7"/>
      <c r="CL140" s="6"/>
      <c r="CM140" s="181"/>
      <c r="CN140" s="119">
        <f t="shared" si="60"/>
        <v>0</v>
      </c>
      <c r="CO140" s="2"/>
      <c r="CP140" s="2"/>
      <c r="CQ140" s="7"/>
      <c r="CR140" s="6"/>
      <c r="CS140" s="181"/>
      <c r="CT140" s="119">
        <f t="shared" si="41"/>
        <v>0</v>
      </c>
      <c r="CU140" s="2"/>
      <c r="CV140" s="2"/>
      <c r="CW140" s="7"/>
      <c r="CX140" s="6"/>
      <c r="CY140" s="181"/>
      <c r="CZ140" s="119">
        <f t="shared" si="42"/>
        <v>0</v>
      </c>
      <c r="DA140" s="2"/>
      <c r="DB140" s="2"/>
      <c r="DC140" s="7"/>
      <c r="DD140" s="6"/>
      <c r="DE140" s="181"/>
      <c r="DF140" s="119">
        <f t="shared" si="43"/>
        <v>0</v>
      </c>
      <c r="DG140" s="2"/>
      <c r="DH140" s="2"/>
      <c r="DI140" s="7"/>
      <c r="DJ140" s="6"/>
      <c r="DK140" s="181"/>
      <c r="DL140" s="119">
        <f t="shared" si="44"/>
        <v>0</v>
      </c>
      <c r="DM140" s="2"/>
      <c r="DN140" s="2"/>
      <c r="DO140" s="7"/>
      <c r="DP140" s="6"/>
      <c r="DQ140" s="181"/>
      <c r="DR140" s="119">
        <f t="shared" si="45"/>
        <v>0</v>
      </c>
      <c r="DS140" s="2"/>
      <c r="DT140" s="2"/>
      <c r="DU140" s="7"/>
    </row>
    <row r="141" spans="1:125" s="61" customFormat="1" ht="12.75" customHeight="1" x14ac:dyDescent="0.3">
      <c r="A141" s="152">
        <v>123</v>
      </c>
      <c r="B141" s="222"/>
      <c r="C141" s="204"/>
      <c r="D141" s="303">
        <f t="shared" si="61"/>
        <v>0</v>
      </c>
      <c r="E141" s="304"/>
      <c r="F141" s="6"/>
      <c r="G141" s="181"/>
      <c r="H141" s="119">
        <f t="shared" si="46"/>
        <v>0</v>
      </c>
      <c r="I141" s="2"/>
      <c r="J141" s="2"/>
      <c r="K141" s="7"/>
      <c r="L141" s="6"/>
      <c r="M141" s="181"/>
      <c r="N141" s="119">
        <f t="shared" si="47"/>
        <v>0</v>
      </c>
      <c r="O141" s="186"/>
      <c r="P141" s="186"/>
      <c r="Q141" s="188"/>
      <c r="R141" s="6"/>
      <c r="S141" s="181"/>
      <c r="T141" s="119">
        <f t="shared" si="48"/>
        <v>0</v>
      </c>
      <c r="U141" s="2"/>
      <c r="V141" s="2"/>
      <c r="W141" s="7"/>
      <c r="X141" s="6"/>
      <c r="Y141" s="181"/>
      <c r="Z141" s="119">
        <f t="shared" si="49"/>
        <v>0</v>
      </c>
      <c r="AA141" s="2"/>
      <c r="AB141" s="2"/>
      <c r="AC141" s="7"/>
      <c r="AD141" s="6"/>
      <c r="AE141" s="181"/>
      <c r="AF141" s="119">
        <f t="shared" si="50"/>
        <v>0</v>
      </c>
      <c r="AG141" s="2"/>
      <c r="AH141" s="2"/>
      <c r="AI141" s="7"/>
      <c r="AJ141" s="6"/>
      <c r="AK141" s="181"/>
      <c r="AL141" s="119">
        <f t="shared" si="51"/>
        <v>0</v>
      </c>
      <c r="AM141" s="2"/>
      <c r="AN141" s="2"/>
      <c r="AO141" s="7"/>
      <c r="AP141" s="6"/>
      <c r="AQ141" s="181"/>
      <c r="AR141" s="119">
        <f t="shared" si="52"/>
        <v>0</v>
      </c>
      <c r="AS141" s="2"/>
      <c r="AT141" s="2"/>
      <c r="AU141" s="7"/>
      <c r="AV141" s="6"/>
      <c r="AW141" s="181"/>
      <c r="AX141" s="119">
        <f t="shared" si="53"/>
        <v>0</v>
      </c>
      <c r="AY141" s="2"/>
      <c r="AZ141" s="2"/>
      <c r="BA141" s="7"/>
      <c r="BB141" s="6"/>
      <c r="BC141" s="181"/>
      <c r="BD141" s="119">
        <f t="shared" si="54"/>
        <v>0</v>
      </c>
      <c r="BE141" s="2"/>
      <c r="BF141" s="2"/>
      <c r="BG141" s="7"/>
      <c r="BH141" s="6"/>
      <c r="BI141" s="181"/>
      <c r="BJ141" s="119">
        <f t="shared" si="55"/>
        <v>0</v>
      </c>
      <c r="BK141" s="2"/>
      <c r="BL141" s="2"/>
      <c r="BM141" s="7"/>
      <c r="BN141" s="6"/>
      <c r="BO141" s="181"/>
      <c r="BP141" s="119">
        <f t="shared" si="56"/>
        <v>0</v>
      </c>
      <c r="BQ141" s="2"/>
      <c r="BR141" s="2"/>
      <c r="BS141" s="7"/>
      <c r="BT141" s="6"/>
      <c r="BU141" s="181"/>
      <c r="BV141" s="119">
        <f t="shared" si="57"/>
        <v>0</v>
      </c>
      <c r="BW141" s="2"/>
      <c r="BX141" s="2"/>
      <c r="BY141" s="7"/>
      <c r="BZ141" s="6"/>
      <c r="CA141" s="181"/>
      <c r="CB141" s="119">
        <f t="shared" si="58"/>
        <v>0</v>
      </c>
      <c r="CC141" s="2"/>
      <c r="CD141" s="2"/>
      <c r="CE141" s="7"/>
      <c r="CF141" s="6"/>
      <c r="CG141" s="181"/>
      <c r="CH141" s="119">
        <f t="shared" si="59"/>
        <v>0</v>
      </c>
      <c r="CI141" s="2"/>
      <c r="CJ141" s="2"/>
      <c r="CK141" s="7"/>
      <c r="CL141" s="6"/>
      <c r="CM141" s="181"/>
      <c r="CN141" s="119">
        <f t="shared" si="60"/>
        <v>0</v>
      </c>
      <c r="CO141" s="2"/>
      <c r="CP141" s="2"/>
      <c r="CQ141" s="7"/>
      <c r="CR141" s="6"/>
      <c r="CS141" s="181"/>
      <c r="CT141" s="119">
        <f t="shared" si="41"/>
        <v>0</v>
      </c>
      <c r="CU141" s="2"/>
      <c r="CV141" s="2"/>
      <c r="CW141" s="7"/>
      <c r="CX141" s="6"/>
      <c r="CY141" s="181"/>
      <c r="CZ141" s="119">
        <f t="shared" si="42"/>
        <v>0</v>
      </c>
      <c r="DA141" s="2"/>
      <c r="DB141" s="2"/>
      <c r="DC141" s="7"/>
      <c r="DD141" s="6"/>
      <c r="DE141" s="181"/>
      <c r="DF141" s="119">
        <f t="shared" si="43"/>
        <v>0</v>
      </c>
      <c r="DG141" s="2"/>
      <c r="DH141" s="2"/>
      <c r="DI141" s="7"/>
      <c r="DJ141" s="6"/>
      <c r="DK141" s="181"/>
      <c r="DL141" s="119">
        <f t="shared" si="44"/>
        <v>0</v>
      </c>
      <c r="DM141" s="2"/>
      <c r="DN141" s="2"/>
      <c r="DO141" s="7"/>
      <c r="DP141" s="6"/>
      <c r="DQ141" s="181"/>
      <c r="DR141" s="119">
        <f t="shared" si="45"/>
        <v>0</v>
      </c>
      <c r="DS141" s="2"/>
      <c r="DT141" s="2"/>
      <c r="DU141" s="7"/>
    </row>
    <row r="142" spans="1:125" s="61" customFormat="1" ht="12.75" customHeight="1" x14ac:dyDescent="0.3">
      <c r="A142" s="152">
        <v>124</v>
      </c>
      <c r="B142" s="222"/>
      <c r="C142" s="204"/>
      <c r="D142" s="303">
        <f t="shared" si="61"/>
        <v>0</v>
      </c>
      <c r="E142" s="304"/>
      <c r="F142" s="6"/>
      <c r="G142" s="181"/>
      <c r="H142" s="119">
        <f t="shared" si="46"/>
        <v>0</v>
      </c>
      <c r="I142" s="2"/>
      <c r="J142" s="2"/>
      <c r="K142" s="7"/>
      <c r="L142" s="6"/>
      <c r="M142" s="181"/>
      <c r="N142" s="119">
        <f t="shared" si="47"/>
        <v>0</v>
      </c>
      <c r="O142" s="186"/>
      <c r="P142" s="186"/>
      <c r="Q142" s="188"/>
      <c r="R142" s="6"/>
      <c r="S142" s="181"/>
      <c r="T142" s="119">
        <f t="shared" si="48"/>
        <v>0</v>
      </c>
      <c r="U142" s="2"/>
      <c r="V142" s="2"/>
      <c r="W142" s="7"/>
      <c r="X142" s="6"/>
      <c r="Y142" s="181"/>
      <c r="Z142" s="119">
        <f t="shared" si="49"/>
        <v>0</v>
      </c>
      <c r="AA142" s="2"/>
      <c r="AB142" s="2"/>
      <c r="AC142" s="7"/>
      <c r="AD142" s="6"/>
      <c r="AE142" s="181"/>
      <c r="AF142" s="119">
        <f t="shared" si="50"/>
        <v>0</v>
      </c>
      <c r="AG142" s="2"/>
      <c r="AH142" s="2"/>
      <c r="AI142" s="7"/>
      <c r="AJ142" s="6"/>
      <c r="AK142" s="181"/>
      <c r="AL142" s="119">
        <f t="shared" si="51"/>
        <v>0</v>
      </c>
      <c r="AM142" s="2"/>
      <c r="AN142" s="2"/>
      <c r="AO142" s="7"/>
      <c r="AP142" s="6"/>
      <c r="AQ142" s="181"/>
      <c r="AR142" s="119">
        <f t="shared" si="52"/>
        <v>0</v>
      </c>
      <c r="AS142" s="2"/>
      <c r="AT142" s="2"/>
      <c r="AU142" s="7"/>
      <c r="AV142" s="6"/>
      <c r="AW142" s="181"/>
      <c r="AX142" s="119">
        <f t="shared" si="53"/>
        <v>0</v>
      </c>
      <c r="AY142" s="2"/>
      <c r="AZ142" s="2"/>
      <c r="BA142" s="7"/>
      <c r="BB142" s="6"/>
      <c r="BC142" s="181"/>
      <c r="BD142" s="119">
        <f t="shared" si="54"/>
        <v>0</v>
      </c>
      <c r="BE142" s="2"/>
      <c r="BF142" s="2"/>
      <c r="BG142" s="7"/>
      <c r="BH142" s="6"/>
      <c r="BI142" s="181"/>
      <c r="BJ142" s="119">
        <f t="shared" si="55"/>
        <v>0</v>
      </c>
      <c r="BK142" s="2"/>
      <c r="BL142" s="2"/>
      <c r="BM142" s="7"/>
      <c r="BN142" s="6"/>
      <c r="BO142" s="181"/>
      <c r="BP142" s="119">
        <f t="shared" si="56"/>
        <v>0</v>
      </c>
      <c r="BQ142" s="2"/>
      <c r="BR142" s="2"/>
      <c r="BS142" s="7"/>
      <c r="BT142" s="6"/>
      <c r="BU142" s="181"/>
      <c r="BV142" s="119">
        <f t="shared" si="57"/>
        <v>0</v>
      </c>
      <c r="BW142" s="2"/>
      <c r="BX142" s="2"/>
      <c r="BY142" s="7"/>
      <c r="BZ142" s="6"/>
      <c r="CA142" s="181"/>
      <c r="CB142" s="119">
        <f t="shared" si="58"/>
        <v>0</v>
      </c>
      <c r="CC142" s="2"/>
      <c r="CD142" s="2"/>
      <c r="CE142" s="7"/>
      <c r="CF142" s="6"/>
      <c r="CG142" s="181"/>
      <c r="CH142" s="119">
        <f t="shared" si="59"/>
        <v>0</v>
      </c>
      <c r="CI142" s="2"/>
      <c r="CJ142" s="2"/>
      <c r="CK142" s="7"/>
      <c r="CL142" s="6"/>
      <c r="CM142" s="181"/>
      <c r="CN142" s="119">
        <f t="shared" si="60"/>
        <v>0</v>
      </c>
      <c r="CO142" s="2"/>
      <c r="CP142" s="2"/>
      <c r="CQ142" s="7"/>
      <c r="CR142" s="6"/>
      <c r="CS142" s="181"/>
      <c r="CT142" s="119">
        <f t="shared" si="41"/>
        <v>0</v>
      </c>
      <c r="CU142" s="2"/>
      <c r="CV142" s="2"/>
      <c r="CW142" s="7"/>
      <c r="CX142" s="6"/>
      <c r="CY142" s="181"/>
      <c r="CZ142" s="119">
        <f t="shared" si="42"/>
        <v>0</v>
      </c>
      <c r="DA142" s="2"/>
      <c r="DB142" s="2"/>
      <c r="DC142" s="7"/>
      <c r="DD142" s="6"/>
      <c r="DE142" s="181"/>
      <c r="DF142" s="119">
        <f t="shared" si="43"/>
        <v>0</v>
      </c>
      <c r="DG142" s="2"/>
      <c r="DH142" s="2"/>
      <c r="DI142" s="7"/>
      <c r="DJ142" s="6"/>
      <c r="DK142" s="181"/>
      <c r="DL142" s="119">
        <f t="shared" si="44"/>
        <v>0</v>
      </c>
      <c r="DM142" s="2"/>
      <c r="DN142" s="2"/>
      <c r="DO142" s="7"/>
      <c r="DP142" s="6"/>
      <c r="DQ142" s="181"/>
      <c r="DR142" s="119">
        <f t="shared" si="45"/>
        <v>0</v>
      </c>
      <c r="DS142" s="2"/>
      <c r="DT142" s="2"/>
      <c r="DU142" s="7"/>
    </row>
    <row r="143" spans="1:125" s="61" customFormat="1" ht="12.75" customHeight="1" x14ac:dyDescent="0.3">
      <c r="A143" s="152">
        <v>125</v>
      </c>
      <c r="B143" s="222"/>
      <c r="C143" s="204"/>
      <c r="D143" s="303">
        <f t="shared" si="61"/>
        <v>0</v>
      </c>
      <c r="E143" s="304"/>
      <c r="F143" s="6"/>
      <c r="G143" s="181"/>
      <c r="H143" s="119">
        <f t="shared" si="46"/>
        <v>0</v>
      </c>
      <c r="I143" s="2"/>
      <c r="J143" s="2"/>
      <c r="K143" s="7"/>
      <c r="L143" s="6"/>
      <c r="M143" s="181"/>
      <c r="N143" s="119">
        <f t="shared" si="47"/>
        <v>0</v>
      </c>
      <c r="O143" s="186"/>
      <c r="P143" s="186"/>
      <c r="Q143" s="188"/>
      <c r="R143" s="6"/>
      <c r="S143" s="181"/>
      <c r="T143" s="119">
        <f t="shared" si="48"/>
        <v>0</v>
      </c>
      <c r="U143" s="2"/>
      <c r="V143" s="2"/>
      <c r="W143" s="7"/>
      <c r="X143" s="6"/>
      <c r="Y143" s="181"/>
      <c r="Z143" s="119">
        <f t="shared" si="49"/>
        <v>0</v>
      </c>
      <c r="AA143" s="2"/>
      <c r="AB143" s="2"/>
      <c r="AC143" s="7"/>
      <c r="AD143" s="6"/>
      <c r="AE143" s="181"/>
      <c r="AF143" s="119">
        <f t="shared" si="50"/>
        <v>0</v>
      </c>
      <c r="AG143" s="2"/>
      <c r="AH143" s="2"/>
      <c r="AI143" s="7"/>
      <c r="AJ143" s="6"/>
      <c r="AK143" s="181"/>
      <c r="AL143" s="119">
        <f t="shared" si="51"/>
        <v>0</v>
      </c>
      <c r="AM143" s="2"/>
      <c r="AN143" s="2"/>
      <c r="AO143" s="7"/>
      <c r="AP143" s="6"/>
      <c r="AQ143" s="181"/>
      <c r="AR143" s="119">
        <f t="shared" si="52"/>
        <v>0</v>
      </c>
      <c r="AS143" s="2"/>
      <c r="AT143" s="2"/>
      <c r="AU143" s="7"/>
      <c r="AV143" s="6"/>
      <c r="AW143" s="181"/>
      <c r="AX143" s="119">
        <f t="shared" si="53"/>
        <v>0</v>
      </c>
      <c r="AY143" s="2"/>
      <c r="AZ143" s="2"/>
      <c r="BA143" s="7"/>
      <c r="BB143" s="6"/>
      <c r="BC143" s="181"/>
      <c r="BD143" s="119">
        <f t="shared" si="54"/>
        <v>0</v>
      </c>
      <c r="BE143" s="2"/>
      <c r="BF143" s="2"/>
      <c r="BG143" s="7"/>
      <c r="BH143" s="6"/>
      <c r="BI143" s="181"/>
      <c r="BJ143" s="119">
        <f t="shared" si="55"/>
        <v>0</v>
      </c>
      <c r="BK143" s="2"/>
      <c r="BL143" s="2"/>
      <c r="BM143" s="7"/>
      <c r="BN143" s="6"/>
      <c r="BO143" s="181"/>
      <c r="BP143" s="119">
        <f t="shared" si="56"/>
        <v>0</v>
      </c>
      <c r="BQ143" s="2"/>
      <c r="BR143" s="2"/>
      <c r="BS143" s="7"/>
      <c r="BT143" s="6"/>
      <c r="BU143" s="181"/>
      <c r="BV143" s="119">
        <f t="shared" si="57"/>
        <v>0</v>
      </c>
      <c r="BW143" s="2"/>
      <c r="BX143" s="2"/>
      <c r="BY143" s="7"/>
      <c r="BZ143" s="6"/>
      <c r="CA143" s="181"/>
      <c r="CB143" s="119">
        <f t="shared" si="58"/>
        <v>0</v>
      </c>
      <c r="CC143" s="2"/>
      <c r="CD143" s="2"/>
      <c r="CE143" s="7"/>
      <c r="CF143" s="6"/>
      <c r="CG143" s="181"/>
      <c r="CH143" s="119">
        <f t="shared" si="59"/>
        <v>0</v>
      </c>
      <c r="CI143" s="2"/>
      <c r="CJ143" s="2"/>
      <c r="CK143" s="7"/>
      <c r="CL143" s="6"/>
      <c r="CM143" s="181"/>
      <c r="CN143" s="119">
        <f t="shared" si="60"/>
        <v>0</v>
      </c>
      <c r="CO143" s="2"/>
      <c r="CP143" s="2"/>
      <c r="CQ143" s="7"/>
      <c r="CR143" s="6"/>
      <c r="CS143" s="181"/>
      <c r="CT143" s="119">
        <f t="shared" si="41"/>
        <v>0</v>
      </c>
      <c r="CU143" s="2"/>
      <c r="CV143" s="2"/>
      <c r="CW143" s="7"/>
      <c r="CX143" s="6"/>
      <c r="CY143" s="181"/>
      <c r="CZ143" s="119">
        <f t="shared" si="42"/>
        <v>0</v>
      </c>
      <c r="DA143" s="2"/>
      <c r="DB143" s="2"/>
      <c r="DC143" s="7"/>
      <c r="DD143" s="6"/>
      <c r="DE143" s="181"/>
      <c r="DF143" s="119">
        <f t="shared" si="43"/>
        <v>0</v>
      </c>
      <c r="DG143" s="2"/>
      <c r="DH143" s="2"/>
      <c r="DI143" s="7"/>
      <c r="DJ143" s="6"/>
      <c r="DK143" s="181"/>
      <c r="DL143" s="119">
        <f t="shared" si="44"/>
        <v>0</v>
      </c>
      <c r="DM143" s="2"/>
      <c r="DN143" s="2"/>
      <c r="DO143" s="7"/>
      <c r="DP143" s="6"/>
      <c r="DQ143" s="181"/>
      <c r="DR143" s="119">
        <f t="shared" si="45"/>
        <v>0</v>
      </c>
      <c r="DS143" s="2"/>
      <c r="DT143" s="2"/>
      <c r="DU143" s="7"/>
    </row>
    <row r="144" spans="1:125" s="61" customFormat="1" ht="12.75" customHeight="1" x14ac:dyDescent="0.3">
      <c r="A144" s="152">
        <v>126</v>
      </c>
      <c r="B144" s="222"/>
      <c r="C144" s="204"/>
      <c r="D144" s="303">
        <f t="shared" si="61"/>
        <v>0</v>
      </c>
      <c r="E144" s="304"/>
      <c r="F144" s="6"/>
      <c r="G144" s="181"/>
      <c r="H144" s="119">
        <f t="shared" si="46"/>
        <v>0</v>
      </c>
      <c r="I144" s="2"/>
      <c r="J144" s="2"/>
      <c r="K144" s="7"/>
      <c r="L144" s="6"/>
      <c r="M144" s="181"/>
      <c r="N144" s="119">
        <f t="shared" si="47"/>
        <v>0</v>
      </c>
      <c r="O144" s="186"/>
      <c r="P144" s="186"/>
      <c r="Q144" s="188"/>
      <c r="R144" s="6"/>
      <c r="S144" s="181"/>
      <c r="T144" s="119">
        <f t="shared" si="48"/>
        <v>0</v>
      </c>
      <c r="U144" s="2"/>
      <c r="V144" s="2"/>
      <c r="W144" s="7"/>
      <c r="X144" s="6"/>
      <c r="Y144" s="181"/>
      <c r="Z144" s="119">
        <f t="shared" si="49"/>
        <v>0</v>
      </c>
      <c r="AA144" s="2"/>
      <c r="AB144" s="2"/>
      <c r="AC144" s="7"/>
      <c r="AD144" s="6"/>
      <c r="AE144" s="181"/>
      <c r="AF144" s="119">
        <f t="shared" si="50"/>
        <v>0</v>
      </c>
      <c r="AG144" s="2"/>
      <c r="AH144" s="2"/>
      <c r="AI144" s="7"/>
      <c r="AJ144" s="6"/>
      <c r="AK144" s="181"/>
      <c r="AL144" s="119">
        <f t="shared" si="51"/>
        <v>0</v>
      </c>
      <c r="AM144" s="2"/>
      <c r="AN144" s="2"/>
      <c r="AO144" s="7"/>
      <c r="AP144" s="6"/>
      <c r="AQ144" s="181"/>
      <c r="AR144" s="119">
        <f t="shared" si="52"/>
        <v>0</v>
      </c>
      <c r="AS144" s="2"/>
      <c r="AT144" s="2"/>
      <c r="AU144" s="7"/>
      <c r="AV144" s="6"/>
      <c r="AW144" s="181"/>
      <c r="AX144" s="119">
        <f t="shared" si="53"/>
        <v>0</v>
      </c>
      <c r="AY144" s="2"/>
      <c r="AZ144" s="2"/>
      <c r="BA144" s="7"/>
      <c r="BB144" s="6"/>
      <c r="BC144" s="181"/>
      <c r="BD144" s="119">
        <f t="shared" si="54"/>
        <v>0</v>
      </c>
      <c r="BE144" s="2"/>
      <c r="BF144" s="2"/>
      <c r="BG144" s="7"/>
      <c r="BH144" s="6"/>
      <c r="BI144" s="181"/>
      <c r="BJ144" s="119">
        <f t="shared" si="55"/>
        <v>0</v>
      </c>
      <c r="BK144" s="2"/>
      <c r="BL144" s="2"/>
      <c r="BM144" s="7"/>
      <c r="BN144" s="6"/>
      <c r="BO144" s="181"/>
      <c r="BP144" s="119">
        <f t="shared" si="56"/>
        <v>0</v>
      </c>
      <c r="BQ144" s="2"/>
      <c r="BR144" s="2"/>
      <c r="BS144" s="7"/>
      <c r="BT144" s="6"/>
      <c r="BU144" s="181"/>
      <c r="BV144" s="119">
        <f t="shared" si="57"/>
        <v>0</v>
      </c>
      <c r="BW144" s="2"/>
      <c r="BX144" s="2"/>
      <c r="BY144" s="7"/>
      <c r="BZ144" s="6"/>
      <c r="CA144" s="181"/>
      <c r="CB144" s="119">
        <f t="shared" si="58"/>
        <v>0</v>
      </c>
      <c r="CC144" s="2"/>
      <c r="CD144" s="2"/>
      <c r="CE144" s="7"/>
      <c r="CF144" s="6"/>
      <c r="CG144" s="181"/>
      <c r="CH144" s="119">
        <f t="shared" si="59"/>
        <v>0</v>
      </c>
      <c r="CI144" s="2"/>
      <c r="CJ144" s="2"/>
      <c r="CK144" s="7"/>
      <c r="CL144" s="6"/>
      <c r="CM144" s="181"/>
      <c r="CN144" s="119">
        <f t="shared" si="60"/>
        <v>0</v>
      </c>
      <c r="CO144" s="2"/>
      <c r="CP144" s="2"/>
      <c r="CQ144" s="7"/>
      <c r="CR144" s="6"/>
      <c r="CS144" s="181"/>
      <c r="CT144" s="119">
        <f t="shared" si="41"/>
        <v>0</v>
      </c>
      <c r="CU144" s="2"/>
      <c r="CV144" s="2"/>
      <c r="CW144" s="7"/>
      <c r="CX144" s="6"/>
      <c r="CY144" s="181"/>
      <c r="CZ144" s="119">
        <f t="shared" si="42"/>
        <v>0</v>
      </c>
      <c r="DA144" s="2"/>
      <c r="DB144" s="2"/>
      <c r="DC144" s="7"/>
      <c r="DD144" s="6"/>
      <c r="DE144" s="181"/>
      <c r="DF144" s="119">
        <f t="shared" si="43"/>
        <v>0</v>
      </c>
      <c r="DG144" s="2"/>
      <c r="DH144" s="2"/>
      <c r="DI144" s="7"/>
      <c r="DJ144" s="6"/>
      <c r="DK144" s="181"/>
      <c r="DL144" s="119">
        <f t="shared" si="44"/>
        <v>0</v>
      </c>
      <c r="DM144" s="2"/>
      <c r="DN144" s="2"/>
      <c r="DO144" s="7"/>
      <c r="DP144" s="6"/>
      <c r="DQ144" s="181"/>
      <c r="DR144" s="119">
        <f t="shared" si="45"/>
        <v>0</v>
      </c>
      <c r="DS144" s="2"/>
      <c r="DT144" s="2"/>
      <c r="DU144" s="7"/>
    </row>
    <row r="145" spans="1:125" s="61" customFormat="1" ht="12.75" customHeight="1" x14ac:dyDescent="0.3">
      <c r="A145" s="152">
        <v>127</v>
      </c>
      <c r="B145" s="222"/>
      <c r="C145" s="204"/>
      <c r="D145" s="303">
        <f t="shared" si="61"/>
        <v>0</v>
      </c>
      <c r="E145" s="304"/>
      <c r="F145" s="6"/>
      <c r="G145" s="181"/>
      <c r="H145" s="119">
        <f t="shared" si="46"/>
        <v>0</v>
      </c>
      <c r="I145" s="2"/>
      <c r="J145" s="2"/>
      <c r="K145" s="7"/>
      <c r="L145" s="6"/>
      <c r="M145" s="181"/>
      <c r="N145" s="119">
        <f t="shared" si="47"/>
        <v>0</v>
      </c>
      <c r="O145" s="186"/>
      <c r="P145" s="186"/>
      <c r="Q145" s="188"/>
      <c r="R145" s="6"/>
      <c r="S145" s="181"/>
      <c r="T145" s="119">
        <f t="shared" si="48"/>
        <v>0</v>
      </c>
      <c r="U145" s="2"/>
      <c r="V145" s="2"/>
      <c r="W145" s="7"/>
      <c r="X145" s="6"/>
      <c r="Y145" s="181"/>
      <c r="Z145" s="119">
        <f t="shared" si="49"/>
        <v>0</v>
      </c>
      <c r="AA145" s="2"/>
      <c r="AB145" s="2"/>
      <c r="AC145" s="7"/>
      <c r="AD145" s="6"/>
      <c r="AE145" s="181"/>
      <c r="AF145" s="119">
        <f t="shared" si="50"/>
        <v>0</v>
      </c>
      <c r="AG145" s="2"/>
      <c r="AH145" s="2"/>
      <c r="AI145" s="7"/>
      <c r="AJ145" s="6"/>
      <c r="AK145" s="181"/>
      <c r="AL145" s="119">
        <f t="shared" si="51"/>
        <v>0</v>
      </c>
      <c r="AM145" s="2"/>
      <c r="AN145" s="2"/>
      <c r="AO145" s="7"/>
      <c r="AP145" s="6"/>
      <c r="AQ145" s="181"/>
      <c r="AR145" s="119">
        <f t="shared" si="52"/>
        <v>0</v>
      </c>
      <c r="AS145" s="2"/>
      <c r="AT145" s="2"/>
      <c r="AU145" s="7"/>
      <c r="AV145" s="6"/>
      <c r="AW145" s="181"/>
      <c r="AX145" s="119">
        <f t="shared" si="53"/>
        <v>0</v>
      </c>
      <c r="AY145" s="2"/>
      <c r="AZ145" s="2"/>
      <c r="BA145" s="7"/>
      <c r="BB145" s="6"/>
      <c r="BC145" s="181"/>
      <c r="BD145" s="119">
        <f t="shared" si="54"/>
        <v>0</v>
      </c>
      <c r="BE145" s="2"/>
      <c r="BF145" s="2"/>
      <c r="BG145" s="7"/>
      <c r="BH145" s="6"/>
      <c r="BI145" s="181"/>
      <c r="BJ145" s="119">
        <f t="shared" si="55"/>
        <v>0</v>
      </c>
      <c r="BK145" s="2"/>
      <c r="BL145" s="2"/>
      <c r="BM145" s="7"/>
      <c r="BN145" s="6"/>
      <c r="BO145" s="181"/>
      <c r="BP145" s="119">
        <f t="shared" si="56"/>
        <v>0</v>
      </c>
      <c r="BQ145" s="2"/>
      <c r="BR145" s="2"/>
      <c r="BS145" s="7"/>
      <c r="BT145" s="6"/>
      <c r="BU145" s="181"/>
      <c r="BV145" s="119">
        <f t="shared" si="57"/>
        <v>0</v>
      </c>
      <c r="BW145" s="2"/>
      <c r="BX145" s="2"/>
      <c r="BY145" s="7"/>
      <c r="BZ145" s="6"/>
      <c r="CA145" s="181"/>
      <c r="CB145" s="119">
        <f t="shared" si="58"/>
        <v>0</v>
      </c>
      <c r="CC145" s="2"/>
      <c r="CD145" s="2"/>
      <c r="CE145" s="7"/>
      <c r="CF145" s="6"/>
      <c r="CG145" s="181"/>
      <c r="CH145" s="119">
        <f t="shared" si="59"/>
        <v>0</v>
      </c>
      <c r="CI145" s="2"/>
      <c r="CJ145" s="2"/>
      <c r="CK145" s="7"/>
      <c r="CL145" s="6"/>
      <c r="CM145" s="181"/>
      <c r="CN145" s="119">
        <f t="shared" si="60"/>
        <v>0</v>
      </c>
      <c r="CO145" s="2"/>
      <c r="CP145" s="2"/>
      <c r="CQ145" s="7"/>
      <c r="CR145" s="6"/>
      <c r="CS145" s="181"/>
      <c r="CT145" s="119">
        <f t="shared" si="41"/>
        <v>0</v>
      </c>
      <c r="CU145" s="2"/>
      <c r="CV145" s="2"/>
      <c r="CW145" s="7"/>
      <c r="CX145" s="6"/>
      <c r="CY145" s="181"/>
      <c r="CZ145" s="119">
        <f t="shared" si="42"/>
        <v>0</v>
      </c>
      <c r="DA145" s="2"/>
      <c r="DB145" s="2"/>
      <c r="DC145" s="7"/>
      <c r="DD145" s="6"/>
      <c r="DE145" s="181"/>
      <c r="DF145" s="119">
        <f t="shared" si="43"/>
        <v>0</v>
      </c>
      <c r="DG145" s="2"/>
      <c r="DH145" s="2"/>
      <c r="DI145" s="7"/>
      <c r="DJ145" s="6"/>
      <c r="DK145" s="181"/>
      <c r="DL145" s="119">
        <f t="shared" si="44"/>
        <v>0</v>
      </c>
      <c r="DM145" s="2"/>
      <c r="DN145" s="2"/>
      <c r="DO145" s="7"/>
      <c r="DP145" s="6"/>
      <c r="DQ145" s="181"/>
      <c r="DR145" s="119">
        <f t="shared" si="45"/>
        <v>0</v>
      </c>
      <c r="DS145" s="2"/>
      <c r="DT145" s="2"/>
      <c r="DU145" s="7"/>
    </row>
    <row r="146" spans="1:125" s="61" customFormat="1" ht="12.75" customHeight="1" x14ac:dyDescent="0.3">
      <c r="A146" s="152">
        <v>128</v>
      </c>
      <c r="B146" s="222"/>
      <c r="C146" s="204"/>
      <c r="D146" s="303">
        <f t="shared" si="61"/>
        <v>0</v>
      </c>
      <c r="E146" s="304"/>
      <c r="F146" s="6"/>
      <c r="G146" s="181"/>
      <c r="H146" s="119">
        <f t="shared" si="46"/>
        <v>0</v>
      </c>
      <c r="I146" s="2"/>
      <c r="J146" s="2"/>
      <c r="K146" s="7"/>
      <c r="L146" s="6"/>
      <c r="M146" s="181"/>
      <c r="N146" s="119">
        <f t="shared" si="47"/>
        <v>0</v>
      </c>
      <c r="O146" s="186"/>
      <c r="P146" s="186"/>
      <c r="Q146" s="188"/>
      <c r="R146" s="6"/>
      <c r="S146" s="181"/>
      <c r="T146" s="119">
        <f t="shared" si="48"/>
        <v>0</v>
      </c>
      <c r="U146" s="2"/>
      <c r="V146" s="2"/>
      <c r="W146" s="7"/>
      <c r="X146" s="6"/>
      <c r="Y146" s="181"/>
      <c r="Z146" s="119">
        <f t="shared" si="49"/>
        <v>0</v>
      </c>
      <c r="AA146" s="2"/>
      <c r="AB146" s="2"/>
      <c r="AC146" s="7"/>
      <c r="AD146" s="6"/>
      <c r="AE146" s="181"/>
      <c r="AF146" s="119">
        <f t="shared" si="50"/>
        <v>0</v>
      </c>
      <c r="AG146" s="2"/>
      <c r="AH146" s="2"/>
      <c r="AI146" s="7"/>
      <c r="AJ146" s="6"/>
      <c r="AK146" s="181"/>
      <c r="AL146" s="119">
        <f t="shared" si="51"/>
        <v>0</v>
      </c>
      <c r="AM146" s="2"/>
      <c r="AN146" s="2"/>
      <c r="AO146" s="7"/>
      <c r="AP146" s="6"/>
      <c r="AQ146" s="181"/>
      <c r="AR146" s="119">
        <f t="shared" si="52"/>
        <v>0</v>
      </c>
      <c r="AS146" s="2"/>
      <c r="AT146" s="2"/>
      <c r="AU146" s="7"/>
      <c r="AV146" s="6"/>
      <c r="AW146" s="181"/>
      <c r="AX146" s="119">
        <f t="shared" si="53"/>
        <v>0</v>
      </c>
      <c r="AY146" s="2"/>
      <c r="AZ146" s="2"/>
      <c r="BA146" s="7"/>
      <c r="BB146" s="6"/>
      <c r="BC146" s="181"/>
      <c r="BD146" s="119">
        <f t="shared" si="54"/>
        <v>0</v>
      </c>
      <c r="BE146" s="2"/>
      <c r="BF146" s="2"/>
      <c r="BG146" s="7"/>
      <c r="BH146" s="6"/>
      <c r="BI146" s="181"/>
      <c r="BJ146" s="119">
        <f t="shared" si="55"/>
        <v>0</v>
      </c>
      <c r="BK146" s="2"/>
      <c r="BL146" s="2"/>
      <c r="BM146" s="7"/>
      <c r="BN146" s="6"/>
      <c r="BO146" s="181"/>
      <c r="BP146" s="119">
        <f t="shared" si="56"/>
        <v>0</v>
      </c>
      <c r="BQ146" s="2"/>
      <c r="BR146" s="2"/>
      <c r="BS146" s="7"/>
      <c r="BT146" s="6"/>
      <c r="BU146" s="181"/>
      <c r="BV146" s="119">
        <f t="shared" si="57"/>
        <v>0</v>
      </c>
      <c r="BW146" s="2"/>
      <c r="BX146" s="2"/>
      <c r="BY146" s="7"/>
      <c r="BZ146" s="6"/>
      <c r="CA146" s="181"/>
      <c r="CB146" s="119">
        <f t="shared" si="58"/>
        <v>0</v>
      </c>
      <c r="CC146" s="2"/>
      <c r="CD146" s="2"/>
      <c r="CE146" s="7"/>
      <c r="CF146" s="6"/>
      <c r="CG146" s="181"/>
      <c r="CH146" s="119">
        <f t="shared" si="59"/>
        <v>0</v>
      </c>
      <c r="CI146" s="2"/>
      <c r="CJ146" s="2"/>
      <c r="CK146" s="7"/>
      <c r="CL146" s="6"/>
      <c r="CM146" s="181"/>
      <c r="CN146" s="119">
        <f t="shared" si="60"/>
        <v>0</v>
      </c>
      <c r="CO146" s="2"/>
      <c r="CP146" s="2"/>
      <c r="CQ146" s="7"/>
      <c r="CR146" s="6"/>
      <c r="CS146" s="181"/>
      <c r="CT146" s="119">
        <f t="shared" si="41"/>
        <v>0</v>
      </c>
      <c r="CU146" s="2"/>
      <c r="CV146" s="2"/>
      <c r="CW146" s="7"/>
      <c r="CX146" s="6"/>
      <c r="CY146" s="181"/>
      <c r="CZ146" s="119">
        <f t="shared" si="42"/>
        <v>0</v>
      </c>
      <c r="DA146" s="2"/>
      <c r="DB146" s="2"/>
      <c r="DC146" s="7"/>
      <c r="DD146" s="6"/>
      <c r="DE146" s="181"/>
      <c r="DF146" s="119">
        <f t="shared" si="43"/>
        <v>0</v>
      </c>
      <c r="DG146" s="2"/>
      <c r="DH146" s="2"/>
      <c r="DI146" s="7"/>
      <c r="DJ146" s="6"/>
      <c r="DK146" s="181"/>
      <c r="DL146" s="119">
        <f t="shared" si="44"/>
        <v>0</v>
      </c>
      <c r="DM146" s="2"/>
      <c r="DN146" s="2"/>
      <c r="DO146" s="7"/>
      <c r="DP146" s="6"/>
      <c r="DQ146" s="181"/>
      <c r="DR146" s="119">
        <f t="shared" si="45"/>
        <v>0</v>
      </c>
      <c r="DS146" s="2"/>
      <c r="DT146" s="2"/>
      <c r="DU146" s="7"/>
    </row>
    <row r="147" spans="1:125" s="61" customFormat="1" ht="12.75" customHeight="1" x14ac:dyDescent="0.3">
      <c r="A147" s="152">
        <v>129</v>
      </c>
      <c r="B147" s="222"/>
      <c r="C147" s="204"/>
      <c r="D147" s="303">
        <f t="shared" si="61"/>
        <v>0</v>
      </c>
      <c r="E147" s="304"/>
      <c r="F147" s="6"/>
      <c r="G147" s="181"/>
      <c r="H147" s="119">
        <f t="shared" si="46"/>
        <v>0</v>
      </c>
      <c r="I147" s="2"/>
      <c r="J147" s="2"/>
      <c r="K147" s="7"/>
      <c r="L147" s="6"/>
      <c r="M147" s="181"/>
      <c r="N147" s="119">
        <f t="shared" si="47"/>
        <v>0</v>
      </c>
      <c r="O147" s="186"/>
      <c r="P147" s="186"/>
      <c r="Q147" s="188"/>
      <c r="R147" s="6"/>
      <c r="S147" s="181"/>
      <c r="T147" s="119">
        <f t="shared" si="48"/>
        <v>0</v>
      </c>
      <c r="U147" s="2"/>
      <c r="V147" s="2"/>
      <c r="W147" s="7"/>
      <c r="X147" s="6"/>
      <c r="Y147" s="181"/>
      <c r="Z147" s="119">
        <f t="shared" si="49"/>
        <v>0</v>
      </c>
      <c r="AA147" s="2"/>
      <c r="AB147" s="2"/>
      <c r="AC147" s="7"/>
      <c r="AD147" s="6"/>
      <c r="AE147" s="181"/>
      <c r="AF147" s="119">
        <f t="shared" si="50"/>
        <v>0</v>
      </c>
      <c r="AG147" s="2"/>
      <c r="AH147" s="2"/>
      <c r="AI147" s="7"/>
      <c r="AJ147" s="6"/>
      <c r="AK147" s="181"/>
      <c r="AL147" s="119">
        <f t="shared" si="51"/>
        <v>0</v>
      </c>
      <c r="AM147" s="2"/>
      <c r="AN147" s="2"/>
      <c r="AO147" s="7"/>
      <c r="AP147" s="6"/>
      <c r="AQ147" s="181"/>
      <c r="AR147" s="119">
        <f t="shared" si="52"/>
        <v>0</v>
      </c>
      <c r="AS147" s="2"/>
      <c r="AT147" s="2"/>
      <c r="AU147" s="7"/>
      <c r="AV147" s="6"/>
      <c r="AW147" s="181"/>
      <c r="AX147" s="119">
        <f t="shared" si="53"/>
        <v>0</v>
      </c>
      <c r="AY147" s="2"/>
      <c r="AZ147" s="2"/>
      <c r="BA147" s="7"/>
      <c r="BB147" s="6"/>
      <c r="BC147" s="181"/>
      <c r="BD147" s="119">
        <f t="shared" si="54"/>
        <v>0</v>
      </c>
      <c r="BE147" s="2"/>
      <c r="BF147" s="2"/>
      <c r="BG147" s="7"/>
      <c r="BH147" s="6"/>
      <c r="BI147" s="181"/>
      <c r="BJ147" s="119">
        <f t="shared" si="55"/>
        <v>0</v>
      </c>
      <c r="BK147" s="2"/>
      <c r="BL147" s="2"/>
      <c r="BM147" s="7"/>
      <c r="BN147" s="6"/>
      <c r="BO147" s="181"/>
      <c r="BP147" s="119">
        <f t="shared" si="56"/>
        <v>0</v>
      </c>
      <c r="BQ147" s="2"/>
      <c r="BR147" s="2"/>
      <c r="BS147" s="7"/>
      <c r="BT147" s="6"/>
      <c r="BU147" s="181"/>
      <c r="BV147" s="119">
        <f t="shared" si="57"/>
        <v>0</v>
      </c>
      <c r="BW147" s="2"/>
      <c r="BX147" s="2"/>
      <c r="BY147" s="7"/>
      <c r="BZ147" s="6"/>
      <c r="CA147" s="181"/>
      <c r="CB147" s="119">
        <f t="shared" si="58"/>
        <v>0</v>
      </c>
      <c r="CC147" s="2"/>
      <c r="CD147" s="2"/>
      <c r="CE147" s="7"/>
      <c r="CF147" s="6"/>
      <c r="CG147" s="181"/>
      <c r="CH147" s="119">
        <f t="shared" si="59"/>
        <v>0</v>
      </c>
      <c r="CI147" s="2"/>
      <c r="CJ147" s="2"/>
      <c r="CK147" s="7"/>
      <c r="CL147" s="6"/>
      <c r="CM147" s="181"/>
      <c r="CN147" s="119">
        <f t="shared" si="60"/>
        <v>0</v>
      </c>
      <c r="CO147" s="2"/>
      <c r="CP147" s="2"/>
      <c r="CQ147" s="7"/>
      <c r="CR147" s="6"/>
      <c r="CS147" s="181"/>
      <c r="CT147" s="119">
        <f t="shared" ref="CT147:CT210" si="62">ROUND((CR147*CS147),0)</f>
        <v>0</v>
      </c>
      <c r="CU147" s="2"/>
      <c r="CV147" s="2"/>
      <c r="CW147" s="7"/>
      <c r="CX147" s="6"/>
      <c r="CY147" s="181"/>
      <c r="CZ147" s="119">
        <f t="shared" ref="CZ147:CZ210" si="63">ROUND((CX147*CY147),0)</f>
        <v>0</v>
      </c>
      <c r="DA147" s="2"/>
      <c r="DB147" s="2"/>
      <c r="DC147" s="7"/>
      <c r="DD147" s="6"/>
      <c r="DE147" s="181"/>
      <c r="DF147" s="119">
        <f t="shared" ref="DF147:DF210" si="64">ROUND((DD147*DE147),0)</f>
        <v>0</v>
      </c>
      <c r="DG147" s="2"/>
      <c r="DH147" s="2"/>
      <c r="DI147" s="7"/>
      <c r="DJ147" s="6"/>
      <c r="DK147" s="181"/>
      <c r="DL147" s="119">
        <f t="shared" ref="DL147:DL210" si="65">ROUND((DJ147*DK147),0)</f>
        <v>0</v>
      </c>
      <c r="DM147" s="2"/>
      <c r="DN147" s="2"/>
      <c r="DO147" s="7"/>
      <c r="DP147" s="6"/>
      <c r="DQ147" s="181"/>
      <c r="DR147" s="119">
        <f t="shared" ref="DR147:DR210" si="66">ROUND((DP147*DQ147),0)</f>
        <v>0</v>
      </c>
      <c r="DS147" s="2"/>
      <c r="DT147" s="2"/>
      <c r="DU147" s="7"/>
    </row>
    <row r="148" spans="1:125" s="61" customFormat="1" ht="12.75" customHeight="1" x14ac:dyDescent="0.3">
      <c r="A148" s="152">
        <v>130</v>
      </c>
      <c r="B148" s="222"/>
      <c r="C148" s="204"/>
      <c r="D148" s="303">
        <f t="shared" si="61"/>
        <v>0</v>
      </c>
      <c r="E148" s="304"/>
      <c r="F148" s="6"/>
      <c r="G148" s="181"/>
      <c r="H148" s="119">
        <f t="shared" ref="H148:H211" si="67">ROUND((F148*G148),0)</f>
        <v>0</v>
      </c>
      <c r="I148" s="2"/>
      <c r="J148" s="2"/>
      <c r="K148" s="7"/>
      <c r="L148" s="6"/>
      <c r="M148" s="181"/>
      <c r="N148" s="119">
        <f t="shared" ref="N148:N211" si="68">ROUND((L148*M148),0)</f>
        <v>0</v>
      </c>
      <c r="O148" s="186"/>
      <c r="P148" s="186"/>
      <c r="Q148" s="188"/>
      <c r="R148" s="6"/>
      <c r="S148" s="181"/>
      <c r="T148" s="119">
        <f t="shared" ref="T148:T211" si="69">ROUND((R148*S148),0)</f>
        <v>0</v>
      </c>
      <c r="U148" s="2"/>
      <c r="V148" s="2"/>
      <c r="W148" s="7"/>
      <c r="X148" s="6"/>
      <c r="Y148" s="181"/>
      <c r="Z148" s="119">
        <f t="shared" ref="Z148:Z211" si="70">ROUND((X148*Y148),0)</f>
        <v>0</v>
      </c>
      <c r="AA148" s="2"/>
      <c r="AB148" s="2"/>
      <c r="AC148" s="7"/>
      <c r="AD148" s="6"/>
      <c r="AE148" s="181"/>
      <c r="AF148" s="119">
        <f t="shared" ref="AF148:AF211" si="71">ROUND((AD148*AE148),0)</f>
        <v>0</v>
      </c>
      <c r="AG148" s="2"/>
      <c r="AH148" s="2"/>
      <c r="AI148" s="7"/>
      <c r="AJ148" s="6"/>
      <c r="AK148" s="181"/>
      <c r="AL148" s="119">
        <f t="shared" ref="AL148:AL211" si="72">ROUND((AJ148*AK148),0)</f>
        <v>0</v>
      </c>
      <c r="AM148" s="2"/>
      <c r="AN148" s="2"/>
      <c r="AO148" s="7"/>
      <c r="AP148" s="6"/>
      <c r="AQ148" s="181"/>
      <c r="AR148" s="119">
        <f t="shared" ref="AR148:AR211" si="73">ROUND((AP148*AQ148),0)</f>
        <v>0</v>
      </c>
      <c r="AS148" s="2"/>
      <c r="AT148" s="2"/>
      <c r="AU148" s="7"/>
      <c r="AV148" s="6"/>
      <c r="AW148" s="181"/>
      <c r="AX148" s="119">
        <f t="shared" ref="AX148:AX211" si="74">ROUND((AV148*AW148),0)</f>
        <v>0</v>
      </c>
      <c r="AY148" s="2"/>
      <c r="AZ148" s="2"/>
      <c r="BA148" s="7"/>
      <c r="BB148" s="6"/>
      <c r="BC148" s="181"/>
      <c r="BD148" s="119">
        <f t="shared" ref="BD148:BD211" si="75">ROUND((BB148*BC148),0)</f>
        <v>0</v>
      </c>
      <c r="BE148" s="2"/>
      <c r="BF148" s="2"/>
      <c r="BG148" s="7"/>
      <c r="BH148" s="6"/>
      <c r="BI148" s="181"/>
      <c r="BJ148" s="119">
        <f t="shared" ref="BJ148:BJ211" si="76">ROUND((BH148*BI148),0)</f>
        <v>0</v>
      </c>
      <c r="BK148" s="2"/>
      <c r="BL148" s="2"/>
      <c r="BM148" s="7"/>
      <c r="BN148" s="6"/>
      <c r="BO148" s="181"/>
      <c r="BP148" s="119">
        <f t="shared" ref="BP148:BP211" si="77">ROUND((BN148*BO148),0)</f>
        <v>0</v>
      </c>
      <c r="BQ148" s="2"/>
      <c r="BR148" s="2"/>
      <c r="BS148" s="7"/>
      <c r="BT148" s="6"/>
      <c r="BU148" s="181"/>
      <c r="BV148" s="119">
        <f t="shared" ref="BV148:BV211" si="78">ROUND((BT148*BU148),0)</f>
        <v>0</v>
      </c>
      <c r="BW148" s="2"/>
      <c r="BX148" s="2"/>
      <c r="BY148" s="7"/>
      <c r="BZ148" s="6"/>
      <c r="CA148" s="181"/>
      <c r="CB148" s="119">
        <f t="shared" ref="CB148:CB211" si="79">ROUND((BZ148*CA148),0)</f>
        <v>0</v>
      </c>
      <c r="CC148" s="2"/>
      <c r="CD148" s="2"/>
      <c r="CE148" s="7"/>
      <c r="CF148" s="6"/>
      <c r="CG148" s="181"/>
      <c r="CH148" s="119">
        <f t="shared" ref="CH148:CH211" si="80">ROUND((CF148*CG148),0)</f>
        <v>0</v>
      </c>
      <c r="CI148" s="2"/>
      <c r="CJ148" s="2"/>
      <c r="CK148" s="7"/>
      <c r="CL148" s="6"/>
      <c r="CM148" s="181"/>
      <c r="CN148" s="119">
        <f t="shared" ref="CN148:CN211" si="81">ROUND((CL148*CM148),0)</f>
        <v>0</v>
      </c>
      <c r="CO148" s="2"/>
      <c r="CP148" s="2"/>
      <c r="CQ148" s="7"/>
      <c r="CR148" s="6"/>
      <c r="CS148" s="181"/>
      <c r="CT148" s="119">
        <f t="shared" si="62"/>
        <v>0</v>
      </c>
      <c r="CU148" s="2"/>
      <c r="CV148" s="2"/>
      <c r="CW148" s="7"/>
      <c r="CX148" s="6"/>
      <c r="CY148" s="181"/>
      <c r="CZ148" s="119">
        <f t="shared" si="63"/>
        <v>0</v>
      </c>
      <c r="DA148" s="2"/>
      <c r="DB148" s="2"/>
      <c r="DC148" s="7"/>
      <c r="DD148" s="6"/>
      <c r="DE148" s="181"/>
      <c r="DF148" s="119">
        <f t="shared" si="64"/>
        <v>0</v>
      </c>
      <c r="DG148" s="2"/>
      <c r="DH148" s="2"/>
      <c r="DI148" s="7"/>
      <c r="DJ148" s="6"/>
      <c r="DK148" s="181"/>
      <c r="DL148" s="119">
        <f t="shared" si="65"/>
        <v>0</v>
      </c>
      <c r="DM148" s="2"/>
      <c r="DN148" s="2"/>
      <c r="DO148" s="7"/>
      <c r="DP148" s="6"/>
      <c r="DQ148" s="181"/>
      <c r="DR148" s="119">
        <f t="shared" si="66"/>
        <v>0</v>
      </c>
      <c r="DS148" s="2"/>
      <c r="DT148" s="2"/>
      <c r="DU148" s="7"/>
    </row>
    <row r="149" spans="1:125" s="61" customFormat="1" ht="12.75" customHeight="1" x14ac:dyDescent="0.3">
      <c r="A149" s="152">
        <v>131</v>
      </c>
      <c r="B149" s="222"/>
      <c r="C149" s="204"/>
      <c r="D149" s="303">
        <f t="shared" ref="D149:D212" si="82">SUM(H149,N149,T149,Z149,AF149,AL149,AR149,AX149,BD149,BJ149,BP149,BV149,CB149,CH149,CN149,CT149,CZ149, DF149, DL149, DR149)</f>
        <v>0</v>
      </c>
      <c r="E149" s="304"/>
      <c r="F149" s="6"/>
      <c r="G149" s="181"/>
      <c r="H149" s="119">
        <f t="shared" si="67"/>
        <v>0</v>
      </c>
      <c r="I149" s="2"/>
      <c r="J149" s="2"/>
      <c r="K149" s="7"/>
      <c r="L149" s="6"/>
      <c r="M149" s="181"/>
      <c r="N149" s="119">
        <f t="shared" si="68"/>
        <v>0</v>
      </c>
      <c r="O149" s="186"/>
      <c r="P149" s="186"/>
      <c r="Q149" s="188"/>
      <c r="R149" s="6"/>
      <c r="S149" s="181"/>
      <c r="T149" s="119">
        <f t="shared" si="69"/>
        <v>0</v>
      </c>
      <c r="U149" s="2"/>
      <c r="V149" s="2"/>
      <c r="W149" s="7"/>
      <c r="X149" s="6"/>
      <c r="Y149" s="181"/>
      <c r="Z149" s="119">
        <f t="shared" si="70"/>
        <v>0</v>
      </c>
      <c r="AA149" s="2"/>
      <c r="AB149" s="2"/>
      <c r="AC149" s="7"/>
      <c r="AD149" s="6"/>
      <c r="AE149" s="181"/>
      <c r="AF149" s="119">
        <f t="shared" si="71"/>
        <v>0</v>
      </c>
      <c r="AG149" s="2"/>
      <c r="AH149" s="2"/>
      <c r="AI149" s="7"/>
      <c r="AJ149" s="6"/>
      <c r="AK149" s="181"/>
      <c r="AL149" s="119">
        <f t="shared" si="72"/>
        <v>0</v>
      </c>
      <c r="AM149" s="2"/>
      <c r="AN149" s="2"/>
      <c r="AO149" s="7"/>
      <c r="AP149" s="6"/>
      <c r="AQ149" s="181"/>
      <c r="AR149" s="119">
        <f t="shared" si="73"/>
        <v>0</v>
      </c>
      <c r="AS149" s="2"/>
      <c r="AT149" s="2"/>
      <c r="AU149" s="7"/>
      <c r="AV149" s="6"/>
      <c r="AW149" s="181"/>
      <c r="AX149" s="119">
        <f t="shared" si="74"/>
        <v>0</v>
      </c>
      <c r="AY149" s="2"/>
      <c r="AZ149" s="2"/>
      <c r="BA149" s="7"/>
      <c r="BB149" s="6"/>
      <c r="BC149" s="181"/>
      <c r="BD149" s="119">
        <f t="shared" si="75"/>
        <v>0</v>
      </c>
      <c r="BE149" s="2"/>
      <c r="BF149" s="2"/>
      <c r="BG149" s="7"/>
      <c r="BH149" s="6"/>
      <c r="BI149" s="181"/>
      <c r="BJ149" s="119">
        <f t="shared" si="76"/>
        <v>0</v>
      </c>
      <c r="BK149" s="2"/>
      <c r="BL149" s="2"/>
      <c r="BM149" s="7"/>
      <c r="BN149" s="6"/>
      <c r="BO149" s="181"/>
      <c r="BP149" s="119">
        <f t="shared" si="77"/>
        <v>0</v>
      </c>
      <c r="BQ149" s="2"/>
      <c r="BR149" s="2"/>
      <c r="BS149" s="7"/>
      <c r="BT149" s="6"/>
      <c r="BU149" s="181"/>
      <c r="BV149" s="119">
        <f t="shared" si="78"/>
        <v>0</v>
      </c>
      <c r="BW149" s="2"/>
      <c r="BX149" s="2"/>
      <c r="BY149" s="7"/>
      <c r="BZ149" s="6"/>
      <c r="CA149" s="181"/>
      <c r="CB149" s="119">
        <f t="shared" si="79"/>
        <v>0</v>
      </c>
      <c r="CC149" s="2"/>
      <c r="CD149" s="2"/>
      <c r="CE149" s="7"/>
      <c r="CF149" s="6"/>
      <c r="CG149" s="181"/>
      <c r="CH149" s="119">
        <f t="shared" si="80"/>
        <v>0</v>
      </c>
      <c r="CI149" s="2"/>
      <c r="CJ149" s="2"/>
      <c r="CK149" s="7"/>
      <c r="CL149" s="6"/>
      <c r="CM149" s="181"/>
      <c r="CN149" s="119">
        <f t="shared" si="81"/>
        <v>0</v>
      </c>
      <c r="CO149" s="2"/>
      <c r="CP149" s="2"/>
      <c r="CQ149" s="7"/>
      <c r="CR149" s="6"/>
      <c r="CS149" s="181"/>
      <c r="CT149" s="119">
        <f t="shared" si="62"/>
        <v>0</v>
      </c>
      <c r="CU149" s="2"/>
      <c r="CV149" s="2"/>
      <c r="CW149" s="7"/>
      <c r="CX149" s="6"/>
      <c r="CY149" s="181"/>
      <c r="CZ149" s="119">
        <f t="shared" si="63"/>
        <v>0</v>
      </c>
      <c r="DA149" s="2"/>
      <c r="DB149" s="2"/>
      <c r="DC149" s="7"/>
      <c r="DD149" s="6"/>
      <c r="DE149" s="181"/>
      <c r="DF149" s="119">
        <f t="shared" si="64"/>
        <v>0</v>
      </c>
      <c r="DG149" s="2"/>
      <c r="DH149" s="2"/>
      <c r="DI149" s="7"/>
      <c r="DJ149" s="6"/>
      <c r="DK149" s="181"/>
      <c r="DL149" s="119">
        <f t="shared" si="65"/>
        <v>0</v>
      </c>
      <c r="DM149" s="2"/>
      <c r="DN149" s="2"/>
      <c r="DO149" s="7"/>
      <c r="DP149" s="6"/>
      <c r="DQ149" s="181"/>
      <c r="DR149" s="119">
        <f t="shared" si="66"/>
        <v>0</v>
      </c>
      <c r="DS149" s="2"/>
      <c r="DT149" s="2"/>
      <c r="DU149" s="7"/>
    </row>
    <row r="150" spans="1:125" s="61" customFormat="1" ht="12.75" customHeight="1" x14ac:dyDescent="0.3">
      <c r="A150" s="152">
        <v>132</v>
      </c>
      <c r="B150" s="222"/>
      <c r="C150" s="204"/>
      <c r="D150" s="303">
        <f t="shared" si="82"/>
        <v>0</v>
      </c>
      <c r="E150" s="304"/>
      <c r="F150" s="6"/>
      <c r="G150" s="181"/>
      <c r="H150" s="119">
        <f t="shared" si="67"/>
        <v>0</v>
      </c>
      <c r="I150" s="2"/>
      <c r="J150" s="2"/>
      <c r="K150" s="7"/>
      <c r="L150" s="6"/>
      <c r="M150" s="181"/>
      <c r="N150" s="119">
        <f t="shared" si="68"/>
        <v>0</v>
      </c>
      <c r="O150" s="186"/>
      <c r="P150" s="186"/>
      <c r="Q150" s="188"/>
      <c r="R150" s="6"/>
      <c r="S150" s="181"/>
      <c r="T150" s="119">
        <f t="shared" si="69"/>
        <v>0</v>
      </c>
      <c r="U150" s="2"/>
      <c r="V150" s="2"/>
      <c r="W150" s="7"/>
      <c r="X150" s="6"/>
      <c r="Y150" s="181"/>
      <c r="Z150" s="119">
        <f t="shared" si="70"/>
        <v>0</v>
      </c>
      <c r="AA150" s="2"/>
      <c r="AB150" s="2"/>
      <c r="AC150" s="7"/>
      <c r="AD150" s="6"/>
      <c r="AE150" s="181"/>
      <c r="AF150" s="119">
        <f t="shared" si="71"/>
        <v>0</v>
      </c>
      <c r="AG150" s="2"/>
      <c r="AH150" s="2"/>
      <c r="AI150" s="7"/>
      <c r="AJ150" s="6"/>
      <c r="AK150" s="181"/>
      <c r="AL150" s="119">
        <f t="shared" si="72"/>
        <v>0</v>
      </c>
      <c r="AM150" s="2"/>
      <c r="AN150" s="2"/>
      <c r="AO150" s="7"/>
      <c r="AP150" s="6"/>
      <c r="AQ150" s="181"/>
      <c r="AR150" s="119">
        <f t="shared" si="73"/>
        <v>0</v>
      </c>
      <c r="AS150" s="2"/>
      <c r="AT150" s="2"/>
      <c r="AU150" s="7"/>
      <c r="AV150" s="6"/>
      <c r="AW150" s="181"/>
      <c r="AX150" s="119">
        <f t="shared" si="74"/>
        <v>0</v>
      </c>
      <c r="AY150" s="2"/>
      <c r="AZ150" s="2"/>
      <c r="BA150" s="7"/>
      <c r="BB150" s="6"/>
      <c r="BC150" s="181"/>
      <c r="BD150" s="119">
        <f t="shared" si="75"/>
        <v>0</v>
      </c>
      <c r="BE150" s="2"/>
      <c r="BF150" s="2"/>
      <c r="BG150" s="7"/>
      <c r="BH150" s="6"/>
      <c r="BI150" s="181"/>
      <c r="BJ150" s="119">
        <f t="shared" si="76"/>
        <v>0</v>
      </c>
      <c r="BK150" s="2"/>
      <c r="BL150" s="2"/>
      <c r="BM150" s="7"/>
      <c r="BN150" s="6"/>
      <c r="BO150" s="181"/>
      <c r="BP150" s="119">
        <f t="shared" si="77"/>
        <v>0</v>
      </c>
      <c r="BQ150" s="2"/>
      <c r="BR150" s="2"/>
      <c r="BS150" s="7"/>
      <c r="BT150" s="6"/>
      <c r="BU150" s="181"/>
      <c r="BV150" s="119">
        <f t="shared" si="78"/>
        <v>0</v>
      </c>
      <c r="BW150" s="2"/>
      <c r="BX150" s="2"/>
      <c r="BY150" s="7"/>
      <c r="BZ150" s="6"/>
      <c r="CA150" s="181"/>
      <c r="CB150" s="119">
        <f t="shared" si="79"/>
        <v>0</v>
      </c>
      <c r="CC150" s="2"/>
      <c r="CD150" s="2"/>
      <c r="CE150" s="7"/>
      <c r="CF150" s="6"/>
      <c r="CG150" s="181"/>
      <c r="CH150" s="119">
        <f t="shared" si="80"/>
        <v>0</v>
      </c>
      <c r="CI150" s="2"/>
      <c r="CJ150" s="2"/>
      <c r="CK150" s="7"/>
      <c r="CL150" s="6"/>
      <c r="CM150" s="181"/>
      <c r="CN150" s="119">
        <f t="shared" si="81"/>
        <v>0</v>
      </c>
      <c r="CO150" s="2"/>
      <c r="CP150" s="2"/>
      <c r="CQ150" s="7"/>
      <c r="CR150" s="6"/>
      <c r="CS150" s="181"/>
      <c r="CT150" s="119">
        <f t="shared" si="62"/>
        <v>0</v>
      </c>
      <c r="CU150" s="2"/>
      <c r="CV150" s="2"/>
      <c r="CW150" s="7"/>
      <c r="CX150" s="6"/>
      <c r="CY150" s="181"/>
      <c r="CZ150" s="119">
        <f t="shared" si="63"/>
        <v>0</v>
      </c>
      <c r="DA150" s="2"/>
      <c r="DB150" s="2"/>
      <c r="DC150" s="7"/>
      <c r="DD150" s="6"/>
      <c r="DE150" s="181"/>
      <c r="DF150" s="119">
        <f t="shared" si="64"/>
        <v>0</v>
      </c>
      <c r="DG150" s="2"/>
      <c r="DH150" s="2"/>
      <c r="DI150" s="7"/>
      <c r="DJ150" s="6"/>
      <c r="DK150" s="181"/>
      <c r="DL150" s="119">
        <f t="shared" si="65"/>
        <v>0</v>
      </c>
      <c r="DM150" s="2"/>
      <c r="DN150" s="2"/>
      <c r="DO150" s="7"/>
      <c r="DP150" s="6"/>
      <c r="DQ150" s="181"/>
      <c r="DR150" s="119">
        <f t="shared" si="66"/>
        <v>0</v>
      </c>
      <c r="DS150" s="2"/>
      <c r="DT150" s="2"/>
      <c r="DU150" s="7"/>
    </row>
    <row r="151" spans="1:125" s="61" customFormat="1" ht="12.75" customHeight="1" x14ac:dyDescent="0.3">
      <c r="A151" s="152">
        <v>133</v>
      </c>
      <c r="B151" s="222"/>
      <c r="C151" s="204"/>
      <c r="D151" s="303">
        <f t="shared" si="82"/>
        <v>0</v>
      </c>
      <c r="E151" s="304"/>
      <c r="F151" s="6"/>
      <c r="G151" s="181"/>
      <c r="H151" s="119">
        <f t="shared" si="67"/>
        <v>0</v>
      </c>
      <c r="I151" s="2"/>
      <c r="J151" s="2"/>
      <c r="K151" s="7"/>
      <c r="L151" s="6"/>
      <c r="M151" s="181"/>
      <c r="N151" s="119">
        <f t="shared" si="68"/>
        <v>0</v>
      </c>
      <c r="O151" s="186"/>
      <c r="P151" s="186"/>
      <c r="Q151" s="188"/>
      <c r="R151" s="6"/>
      <c r="S151" s="181"/>
      <c r="T151" s="119">
        <f t="shared" si="69"/>
        <v>0</v>
      </c>
      <c r="U151" s="2"/>
      <c r="V151" s="2"/>
      <c r="W151" s="7"/>
      <c r="X151" s="6"/>
      <c r="Y151" s="181"/>
      <c r="Z151" s="119">
        <f t="shared" si="70"/>
        <v>0</v>
      </c>
      <c r="AA151" s="2"/>
      <c r="AB151" s="2"/>
      <c r="AC151" s="7"/>
      <c r="AD151" s="6"/>
      <c r="AE151" s="181"/>
      <c r="AF151" s="119">
        <f t="shared" si="71"/>
        <v>0</v>
      </c>
      <c r="AG151" s="2"/>
      <c r="AH151" s="2"/>
      <c r="AI151" s="7"/>
      <c r="AJ151" s="6"/>
      <c r="AK151" s="181"/>
      <c r="AL151" s="119">
        <f t="shared" si="72"/>
        <v>0</v>
      </c>
      <c r="AM151" s="2"/>
      <c r="AN151" s="2"/>
      <c r="AO151" s="7"/>
      <c r="AP151" s="6"/>
      <c r="AQ151" s="181"/>
      <c r="AR151" s="119">
        <f t="shared" si="73"/>
        <v>0</v>
      </c>
      <c r="AS151" s="2"/>
      <c r="AT151" s="2"/>
      <c r="AU151" s="7"/>
      <c r="AV151" s="6"/>
      <c r="AW151" s="181"/>
      <c r="AX151" s="119">
        <f t="shared" si="74"/>
        <v>0</v>
      </c>
      <c r="AY151" s="2"/>
      <c r="AZ151" s="2"/>
      <c r="BA151" s="7"/>
      <c r="BB151" s="6"/>
      <c r="BC151" s="181"/>
      <c r="BD151" s="119">
        <f t="shared" si="75"/>
        <v>0</v>
      </c>
      <c r="BE151" s="2"/>
      <c r="BF151" s="2"/>
      <c r="BG151" s="7"/>
      <c r="BH151" s="6"/>
      <c r="BI151" s="181"/>
      <c r="BJ151" s="119">
        <f t="shared" si="76"/>
        <v>0</v>
      </c>
      <c r="BK151" s="2"/>
      <c r="BL151" s="2"/>
      <c r="BM151" s="7"/>
      <c r="BN151" s="6"/>
      <c r="BO151" s="181"/>
      <c r="BP151" s="119">
        <f t="shared" si="77"/>
        <v>0</v>
      </c>
      <c r="BQ151" s="2"/>
      <c r="BR151" s="2"/>
      <c r="BS151" s="7"/>
      <c r="BT151" s="6"/>
      <c r="BU151" s="181"/>
      <c r="BV151" s="119">
        <f t="shared" si="78"/>
        <v>0</v>
      </c>
      <c r="BW151" s="2"/>
      <c r="BX151" s="2"/>
      <c r="BY151" s="7"/>
      <c r="BZ151" s="6"/>
      <c r="CA151" s="181"/>
      <c r="CB151" s="119">
        <f t="shared" si="79"/>
        <v>0</v>
      </c>
      <c r="CC151" s="2"/>
      <c r="CD151" s="2"/>
      <c r="CE151" s="7"/>
      <c r="CF151" s="6"/>
      <c r="CG151" s="181"/>
      <c r="CH151" s="119">
        <f t="shared" si="80"/>
        <v>0</v>
      </c>
      <c r="CI151" s="2"/>
      <c r="CJ151" s="2"/>
      <c r="CK151" s="7"/>
      <c r="CL151" s="6"/>
      <c r="CM151" s="181"/>
      <c r="CN151" s="119">
        <f t="shared" si="81"/>
        <v>0</v>
      </c>
      <c r="CO151" s="2"/>
      <c r="CP151" s="2"/>
      <c r="CQ151" s="7"/>
      <c r="CR151" s="6"/>
      <c r="CS151" s="181"/>
      <c r="CT151" s="119">
        <f t="shared" si="62"/>
        <v>0</v>
      </c>
      <c r="CU151" s="2"/>
      <c r="CV151" s="2"/>
      <c r="CW151" s="7"/>
      <c r="CX151" s="6"/>
      <c r="CY151" s="181"/>
      <c r="CZ151" s="119">
        <f t="shared" si="63"/>
        <v>0</v>
      </c>
      <c r="DA151" s="2"/>
      <c r="DB151" s="2"/>
      <c r="DC151" s="7"/>
      <c r="DD151" s="6"/>
      <c r="DE151" s="181"/>
      <c r="DF151" s="119">
        <f t="shared" si="64"/>
        <v>0</v>
      </c>
      <c r="DG151" s="2"/>
      <c r="DH151" s="2"/>
      <c r="DI151" s="7"/>
      <c r="DJ151" s="6"/>
      <c r="DK151" s="181"/>
      <c r="DL151" s="119">
        <f t="shared" si="65"/>
        <v>0</v>
      </c>
      <c r="DM151" s="2"/>
      <c r="DN151" s="2"/>
      <c r="DO151" s="7"/>
      <c r="DP151" s="6"/>
      <c r="DQ151" s="181"/>
      <c r="DR151" s="119">
        <f t="shared" si="66"/>
        <v>0</v>
      </c>
      <c r="DS151" s="2"/>
      <c r="DT151" s="2"/>
      <c r="DU151" s="7"/>
    </row>
    <row r="152" spans="1:125" s="61" customFormat="1" ht="12.75" customHeight="1" x14ac:dyDescent="0.3">
      <c r="A152" s="152">
        <v>134</v>
      </c>
      <c r="B152" s="222"/>
      <c r="C152" s="204"/>
      <c r="D152" s="303">
        <f t="shared" si="82"/>
        <v>0</v>
      </c>
      <c r="E152" s="304"/>
      <c r="F152" s="6"/>
      <c r="G152" s="181"/>
      <c r="H152" s="119">
        <f t="shared" si="67"/>
        <v>0</v>
      </c>
      <c r="I152" s="2"/>
      <c r="J152" s="2"/>
      <c r="K152" s="7"/>
      <c r="L152" s="6"/>
      <c r="M152" s="181"/>
      <c r="N152" s="119">
        <f t="shared" si="68"/>
        <v>0</v>
      </c>
      <c r="O152" s="186"/>
      <c r="P152" s="186"/>
      <c r="Q152" s="188"/>
      <c r="R152" s="6"/>
      <c r="S152" s="181"/>
      <c r="T152" s="119">
        <f t="shared" si="69"/>
        <v>0</v>
      </c>
      <c r="U152" s="2"/>
      <c r="V152" s="2"/>
      <c r="W152" s="7"/>
      <c r="X152" s="6"/>
      <c r="Y152" s="181"/>
      <c r="Z152" s="119">
        <f t="shared" si="70"/>
        <v>0</v>
      </c>
      <c r="AA152" s="2"/>
      <c r="AB152" s="2"/>
      <c r="AC152" s="7"/>
      <c r="AD152" s="6"/>
      <c r="AE152" s="181"/>
      <c r="AF152" s="119">
        <f t="shared" si="71"/>
        <v>0</v>
      </c>
      <c r="AG152" s="2"/>
      <c r="AH152" s="2"/>
      <c r="AI152" s="7"/>
      <c r="AJ152" s="6"/>
      <c r="AK152" s="181"/>
      <c r="AL152" s="119">
        <f t="shared" si="72"/>
        <v>0</v>
      </c>
      <c r="AM152" s="2"/>
      <c r="AN152" s="2"/>
      <c r="AO152" s="7"/>
      <c r="AP152" s="6"/>
      <c r="AQ152" s="181"/>
      <c r="AR152" s="119">
        <f t="shared" si="73"/>
        <v>0</v>
      </c>
      <c r="AS152" s="2"/>
      <c r="AT152" s="2"/>
      <c r="AU152" s="7"/>
      <c r="AV152" s="6"/>
      <c r="AW152" s="181"/>
      <c r="AX152" s="119">
        <f t="shared" si="74"/>
        <v>0</v>
      </c>
      <c r="AY152" s="2"/>
      <c r="AZ152" s="2"/>
      <c r="BA152" s="7"/>
      <c r="BB152" s="6"/>
      <c r="BC152" s="181"/>
      <c r="BD152" s="119">
        <f t="shared" si="75"/>
        <v>0</v>
      </c>
      <c r="BE152" s="2"/>
      <c r="BF152" s="2"/>
      <c r="BG152" s="7"/>
      <c r="BH152" s="6"/>
      <c r="BI152" s="181"/>
      <c r="BJ152" s="119">
        <f t="shared" si="76"/>
        <v>0</v>
      </c>
      <c r="BK152" s="2"/>
      <c r="BL152" s="2"/>
      <c r="BM152" s="7"/>
      <c r="BN152" s="6"/>
      <c r="BO152" s="181"/>
      <c r="BP152" s="119">
        <f t="shared" si="77"/>
        <v>0</v>
      </c>
      <c r="BQ152" s="2"/>
      <c r="BR152" s="2"/>
      <c r="BS152" s="7"/>
      <c r="BT152" s="6"/>
      <c r="BU152" s="181"/>
      <c r="BV152" s="119">
        <f t="shared" si="78"/>
        <v>0</v>
      </c>
      <c r="BW152" s="2"/>
      <c r="BX152" s="2"/>
      <c r="BY152" s="7"/>
      <c r="BZ152" s="6"/>
      <c r="CA152" s="181"/>
      <c r="CB152" s="119">
        <f t="shared" si="79"/>
        <v>0</v>
      </c>
      <c r="CC152" s="2"/>
      <c r="CD152" s="2"/>
      <c r="CE152" s="7"/>
      <c r="CF152" s="6"/>
      <c r="CG152" s="181"/>
      <c r="CH152" s="119">
        <f t="shared" si="80"/>
        <v>0</v>
      </c>
      <c r="CI152" s="2"/>
      <c r="CJ152" s="2"/>
      <c r="CK152" s="7"/>
      <c r="CL152" s="6"/>
      <c r="CM152" s="181"/>
      <c r="CN152" s="119">
        <f t="shared" si="81"/>
        <v>0</v>
      </c>
      <c r="CO152" s="2"/>
      <c r="CP152" s="2"/>
      <c r="CQ152" s="7"/>
      <c r="CR152" s="6"/>
      <c r="CS152" s="181"/>
      <c r="CT152" s="119">
        <f t="shared" si="62"/>
        <v>0</v>
      </c>
      <c r="CU152" s="2"/>
      <c r="CV152" s="2"/>
      <c r="CW152" s="7"/>
      <c r="CX152" s="6"/>
      <c r="CY152" s="181"/>
      <c r="CZ152" s="119">
        <f t="shared" si="63"/>
        <v>0</v>
      </c>
      <c r="DA152" s="2"/>
      <c r="DB152" s="2"/>
      <c r="DC152" s="7"/>
      <c r="DD152" s="6"/>
      <c r="DE152" s="181"/>
      <c r="DF152" s="119">
        <f t="shared" si="64"/>
        <v>0</v>
      </c>
      <c r="DG152" s="2"/>
      <c r="DH152" s="2"/>
      <c r="DI152" s="7"/>
      <c r="DJ152" s="6"/>
      <c r="DK152" s="181"/>
      <c r="DL152" s="119">
        <f t="shared" si="65"/>
        <v>0</v>
      </c>
      <c r="DM152" s="2"/>
      <c r="DN152" s="2"/>
      <c r="DO152" s="7"/>
      <c r="DP152" s="6"/>
      <c r="DQ152" s="181"/>
      <c r="DR152" s="119">
        <f t="shared" si="66"/>
        <v>0</v>
      </c>
      <c r="DS152" s="2"/>
      <c r="DT152" s="2"/>
      <c r="DU152" s="7"/>
    </row>
    <row r="153" spans="1:125" s="61" customFormat="1" ht="12.75" customHeight="1" x14ac:dyDescent="0.3">
      <c r="A153" s="152">
        <v>135</v>
      </c>
      <c r="B153" s="222"/>
      <c r="C153" s="204"/>
      <c r="D153" s="303">
        <f t="shared" si="82"/>
        <v>0</v>
      </c>
      <c r="E153" s="304"/>
      <c r="F153" s="6"/>
      <c r="G153" s="181"/>
      <c r="H153" s="119">
        <f t="shared" si="67"/>
        <v>0</v>
      </c>
      <c r="I153" s="2"/>
      <c r="J153" s="2"/>
      <c r="K153" s="7"/>
      <c r="L153" s="6"/>
      <c r="M153" s="181"/>
      <c r="N153" s="119">
        <f t="shared" si="68"/>
        <v>0</v>
      </c>
      <c r="O153" s="186"/>
      <c r="P153" s="186"/>
      <c r="Q153" s="188"/>
      <c r="R153" s="6"/>
      <c r="S153" s="181"/>
      <c r="T153" s="119">
        <f t="shared" si="69"/>
        <v>0</v>
      </c>
      <c r="U153" s="2"/>
      <c r="V153" s="2"/>
      <c r="W153" s="7"/>
      <c r="X153" s="6"/>
      <c r="Y153" s="181"/>
      <c r="Z153" s="119">
        <f t="shared" si="70"/>
        <v>0</v>
      </c>
      <c r="AA153" s="2"/>
      <c r="AB153" s="2"/>
      <c r="AC153" s="7"/>
      <c r="AD153" s="6"/>
      <c r="AE153" s="181"/>
      <c r="AF153" s="119">
        <f t="shared" si="71"/>
        <v>0</v>
      </c>
      <c r="AG153" s="2"/>
      <c r="AH153" s="2"/>
      <c r="AI153" s="7"/>
      <c r="AJ153" s="6"/>
      <c r="AK153" s="181"/>
      <c r="AL153" s="119">
        <f t="shared" si="72"/>
        <v>0</v>
      </c>
      <c r="AM153" s="2"/>
      <c r="AN153" s="2"/>
      <c r="AO153" s="7"/>
      <c r="AP153" s="6"/>
      <c r="AQ153" s="181"/>
      <c r="AR153" s="119">
        <f t="shared" si="73"/>
        <v>0</v>
      </c>
      <c r="AS153" s="2"/>
      <c r="AT153" s="2"/>
      <c r="AU153" s="7"/>
      <c r="AV153" s="6"/>
      <c r="AW153" s="181"/>
      <c r="AX153" s="119">
        <f t="shared" si="74"/>
        <v>0</v>
      </c>
      <c r="AY153" s="2"/>
      <c r="AZ153" s="2"/>
      <c r="BA153" s="7"/>
      <c r="BB153" s="6"/>
      <c r="BC153" s="181"/>
      <c r="BD153" s="119">
        <f t="shared" si="75"/>
        <v>0</v>
      </c>
      <c r="BE153" s="2"/>
      <c r="BF153" s="2"/>
      <c r="BG153" s="7"/>
      <c r="BH153" s="6"/>
      <c r="BI153" s="181"/>
      <c r="BJ153" s="119">
        <f t="shared" si="76"/>
        <v>0</v>
      </c>
      <c r="BK153" s="2"/>
      <c r="BL153" s="2"/>
      <c r="BM153" s="7"/>
      <c r="BN153" s="6"/>
      <c r="BO153" s="181"/>
      <c r="BP153" s="119">
        <f t="shared" si="77"/>
        <v>0</v>
      </c>
      <c r="BQ153" s="2"/>
      <c r="BR153" s="2"/>
      <c r="BS153" s="7"/>
      <c r="BT153" s="6"/>
      <c r="BU153" s="181"/>
      <c r="BV153" s="119">
        <f t="shared" si="78"/>
        <v>0</v>
      </c>
      <c r="BW153" s="2"/>
      <c r="BX153" s="2"/>
      <c r="BY153" s="7"/>
      <c r="BZ153" s="6"/>
      <c r="CA153" s="181"/>
      <c r="CB153" s="119">
        <f t="shared" si="79"/>
        <v>0</v>
      </c>
      <c r="CC153" s="2"/>
      <c r="CD153" s="2"/>
      <c r="CE153" s="7"/>
      <c r="CF153" s="6"/>
      <c r="CG153" s="181"/>
      <c r="CH153" s="119">
        <f t="shared" si="80"/>
        <v>0</v>
      </c>
      <c r="CI153" s="2"/>
      <c r="CJ153" s="2"/>
      <c r="CK153" s="7"/>
      <c r="CL153" s="6"/>
      <c r="CM153" s="181"/>
      <c r="CN153" s="119">
        <f t="shared" si="81"/>
        <v>0</v>
      </c>
      <c r="CO153" s="2"/>
      <c r="CP153" s="2"/>
      <c r="CQ153" s="7"/>
      <c r="CR153" s="6"/>
      <c r="CS153" s="181"/>
      <c r="CT153" s="119">
        <f t="shared" si="62"/>
        <v>0</v>
      </c>
      <c r="CU153" s="2"/>
      <c r="CV153" s="2"/>
      <c r="CW153" s="7"/>
      <c r="CX153" s="6"/>
      <c r="CY153" s="181"/>
      <c r="CZ153" s="119">
        <f t="shared" si="63"/>
        <v>0</v>
      </c>
      <c r="DA153" s="2"/>
      <c r="DB153" s="2"/>
      <c r="DC153" s="7"/>
      <c r="DD153" s="6"/>
      <c r="DE153" s="181"/>
      <c r="DF153" s="119">
        <f t="shared" si="64"/>
        <v>0</v>
      </c>
      <c r="DG153" s="2"/>
      <c r="DH153" s="2"/>
      <c r="DI153" s="7"/>
      <c r="DJ153" s="6"/>
      <c r="DK153" s="181"/>
      <c r="DL153" s="119">
        <f t="shared" si="65"/>
        <v>0</v>
      </c>
      <c r="DM153" s="2"/>
      <c r="DN153" s="2"/>
      <c r="DO153" s="7"/>
      <c r="DP153" s="6"/>
      <c r="DQ153" s="181"/>
      <c r="DR153" s="119">
        <f t="shared" si="66"/>
        <v>0</v>
      </c>
      <c r="DS153" s="2"/>
      <c r="DT153" s="2"/>
      <c r="DU153" s="7"/>
    </row>
    <row r="154" spans="1:125" s="61" customFormat="1" ht="12.75" customHeight="1" x14ac:dyDescent="0.3">
      <c r="A154" s="152">
        <v>136</v>
      </c>
      <c r="B154" s="222"/>
      <c r="C154" s="204"/>
      <c r="D154" s="303">
        <f t="shared" si="82"/>
        <v>0</v>
      </c>
      <c r="E154" s="304"/>
      <c r="F154" s="6"/>
      <c r="G154" s="181"/>
      <c r="H154" s="119">
        <f t="shared" si="67"/>
        <v>0</v>
      </c>
      <c r="I154" s="2"/>
      <c r="J154" s="2"/>
      <c r="K154" s="7"/>
      <c r="L154" s="6"/>
      <c r="M154" s="181"/>
      <c r="N154" s="119">
        <f t="shared" si="68"/>
        <v>0</v>
      </c>
      <c r="O154" s="186"/>
      <c r="P154" s="186"/>
      <c r="Q154" s="188"/>
      <c r="R154" s="6"/>
      <c r="S154" s="181"/>
      <c r="T154" s="119">
        <f t="shared" si="69"/>
        <v>0</v>
      </c>
      <c r="U154" s="2"/>
      <c r="V154" s="2"/>
      <c r="W154" s="7"/>
      <c r="X154" s="6"/>
      <c r="Y154" s="181"/>
      <c r="Z154" s="119">
        <f t="shared" si="70"/>
        <v>0</v>
      </c>
      <c r="AA154" s="2"/>
      <c r="AB154" s="2"/>
      <c r="AC154" s="7"/>
      <c r="AD154" s="6"/>
      <c r="AE154" s="181"/>
      <c r="AF154" s="119">
        <f t="shared" si="71"/>
        <v>0</v>
      </c>
      <c r="AG154" s="2"/>
      <c r="AH154" s="2"/>
      <c r="AI154" s="7"/>
      <c r="AJ154" s="6"/>
      <c r="AK154" s="181"/>
      <c r="AL154" s="119">
        <f t="shared" si="72"/>
        <v>0</v>
      </c>
      <c r="AM154" s="2"/>
      <c r="AN154" s="2"/>
      <c r="AO154" s="7"/>
      <c r="AP154" s="6"/>
      <c r="AQ154" s="181"/>
      <c r="AR154" s="119">
        <f t="shared" si="73"/>
        <v>0</v>
      </c>
      <c r="AS154" s="2"/>
      <c r="AT154" s="2"/>
      <c r="AU154" s="7"/>
      <c r="AV154" s="6"/>
      <c r="AW154" s="181"/>
      <c r="AX154" s="119">
        <f t="shared" si="74"/>
        <v>0</v>
      </c>
      <c r="AY154" s="2"/>
      <c r="AZ154" s="2"/>
      <c r="BA154" s="7"/>
      <c r="BB154" s="6"/>
      <c r="BC154" s="181"/>
      <c r="BD154" s="119">
        <f t="shared" si="75"/>
        <v>0</v>
      </c>
      <c r="BE154" s="2"/>
      <c r="BF154" s="2"/>
      <c r="BG154" s="7"/>
      <c r="BH154" s="6"/>
      <c r="BI154" s="181"/>
      <c r="BJ154" s="119">
        <f t="shared" si="76"/>
        <v>0</v>
      </c>
      <c r="BK154" s="2"/>
      <c r="BL154" s="2"/>
      <c r="BM154" s="7"/>
      <c r="BN154" s="6"/>
      <c r="BO154" s="181"/>
      <c r="BP154" s="119">
        <f t="shared" si="77"/>
        <v>0</v>
      </c>
      <c r="BQ154" s="2"/>
      <c r="BR154" s="2"/>
      <c r="BS154" s="7"/>
      <c r="BT154" s="6"/>
      <c r="BU154" s="181"/>
      <c r="BV154" s="119">
        <f t="shared" si="78"/>
        <v>0</v>
      </c>
      <c r="BW154" s="2"/>
      <c r="BX154" s="2"/>
      <c r="BY154" s="7"/>
      <c r="BZ154" s="6"/>
      <c r="CA154" s="181"/>
      <c r="CB154" s="119">
        <f t="shared" si="79"/>
        <v>0</v>
      </c>
      <c r="CC154" s="2"/>
      <c r="CD154" s="2"/>
      <c r="CE154" s="7"/>
      <c r="CF154" s="6"/>
      <c r="CG154" s="181"/>
      <c r="CH154" s="119">
        <f t="shared" si="80"/>
        <v>0</v>
      </c>
      <c r="CI154" s="2"/>
      <c r="CJ154" s="2"/>
      <c r="CK154" s="7"/>
      <c r="CL154" s="6"/>
      <c r="CM154" s="181"/>
      <c r="CN154" s="119">
        <f t="shared" si="81"/>
        <v>0</v>
      </c>
      <c r="CO154" s="2"/>
      <c r="CP154" s="2"/>
      <c r="CQ154" s="7"/>
      <c r="CR154" s="6"/>
      <c r="CS154" s="181"/>
      <c r="CT154" s="119">
        <f t="shared" si="62"/>
        <v>0</v>
      </c>
      <c r="CU154" s="2"/>
      <c r="CV154" s="2"/>
      <c r="CW154" s="7"/>
      <c r="CX154" s="6"/>
      <c r="CY154" s="181"/>
      <c r="CZ154" s="119">
        <f t="shared" si="63"/>
        <v>0</v>
      </c>
      <c r="DA154" s="2"/>
      <c r="DB154" s="2"/>
      <c r="DC154" s="7"/>
      <c r="DD154" s="6"/>
      <c r="DE154" s="181"/>
      <c r="DF154" s="119">
        <f t="shared" si="64"/>
        <v>0</v>
      </c>
      <c r="DG154" s="2"/>
      <c r="DH154" s="2"/>
      <c r="DI154" s="7"/>
      <c r="DJ154" s="6"/>
      <c r="DK154" s="181"/>
      <c r="DL154" s="119">
        <f t="shared" si="65"/>
        <v>0</v>
      </c>
      <c r="DM154" s="2"/>
      <c r="DN154" s="2"/>
      <c r="DO154" s="7"/>
      <c r="DP154" s="6"/>
      <c r="DQ154" s="181"/>
      <c r="DR154" s="119">
        <f t="shared" si="66"/>
        <v>0</v>
      </c>
      <c r="DS154" s="2"/>
      <c r="DT154" s="2"/>
      <c r="DU154" s="7"/>
    </row>
    <row r="155" spans="1:125" s="61" customFormat="1" ht="12.75" customHeight="1" x14ac:dyDescent="0.3">
      <c r="A155" s="152">
        <v>137</v>
      </c>
      <c r="B155" s="222"/>
      <c r="C155" s="204"/>
      <c r="D155" s="303">
        <f t="shared" si="82"/>
        <v>0</v>
      </c>
      <c r="E155" s="304"/>
      <c r="F155" s="6"/>
      <c r="G155" s="181"/>
      <c r="H155" s="119">
        <f t="shared" si="67"/>
        <v>0</v>
      </c>
      <c r="I155" s="2"/>
      <c r="J155" s="2"/>
      <c r="K155" s="7"/>
      <c r="L155" s="6"/>
      <c r="M155" s="181"/>
      <c r="N155" s="119">
        <f t="shared" si="68"/>
        <v>0</v>
      </c>
      <c r="O155" s="186"/>
      <c r="P155" s="186"/>
      <c r="Q155" s="188"/>
      <c r="R155" s="6"/>
      <c r="S155" s="181"/>
      <c r="T155" s="119">
        <f t="shared" si="69"/>
        <v>0</v>
      </c>
      <c r="U155" s="2"/>
      <c r="V155" s="2"/>
      <c r="W155" s="7"/>
      <c r="X155" s="6"/>
      <c r="Y155" s="181"/>
      <c r="Z155" s="119">
        <f t="shared" si="70"/>
        <v>0</v>
      </c>
      <c r="AA155" s="2"/>
      <c r="AB155" s="2"/>
      <c r="AC155" s="7"/>
      <c r="AD155" s="6"/>
      <c r="AE155" s="181"/>
      <c r="AF155" s="119">
        <f t="shared" si="71"/>
        <v>0</v>
      </c>
      <c r="AG155" s="2"/>
      <c r="AH155" s="2"/>
      <c r="AI155" s="7"/>
      <c r="AJ155" s="6"/>
      <c r="AK155" s="181"/>
      <c r="AL155" s="119">
        <f t="shared" si="72"/>
        <v>0</v>
      </c>
      <c r="AM155" s="2"/>
      <c r="AN155" s="2"/>
      <c r="AO155" s="7"/>
      <c r="AP155" s="6"/>
      <c r="AQ155" s="181"/>
      <c r="AR155" s="119">
        <f t="shared" si="73"/>
        <v>0</v>
      </c>
      <c r="AS155" s="2"/>
      <c r="AT155" s="2"/>
      <c r="AU155" s="7"/>
      <c r="AV155" s="6"/>
      <c r="AW155" s="181"/>
      <c r="AX155" s="119">
        <f t="shared" si="74"/>
        <v>0</v>
      </c>
      <c r="AY155" s="2"/>
      <c r="AZ155" s="2"/>
      <c r="BA155" s="7"/>
      <c r="BB155" s="6"/>
      <c r="BC155" s="181"/>
      <c r="BD155" s="119">
        <f t="shared" si="75"/>
        <v>0</v>
      </c>
      <c r="BE155" s="2"/>
      <c r="BF155" s="2"/>
      <c r="BG155" s="7"/>
      <c r="BH155" s="6"/>
      <c r="BI155" s="181"/>
      <c r="BJ155" s="119">
        <f t="shared" si="76"/>
        <v>0</v>
      </c>
      <c r="BK155" s="2"/>
      <c r="BL155" s="2"/>
      <c r="BM155" s="7"/>
      <c r="BN155" s="6"/>
      <c r="BO155" s="181"/>
      <c r="BP155" s="119">
        <f t="shared" si="77"/>
        <v>0</v>
      </c>
      <c r="BQ155" s="2"/>
      <c r="BR155" s="2"/>
      <c r="BS155" s="7"/>
      <c r="BT155" s="6"/>
      <c r="BU155" s="181"/>
      <c r="BV155" s="119">
        <f t="shared" si="78"/>
        <v>0</v>
      </c>
      <c r="BW155" s="2"/>
      <c r="BX155" s="2"/>
      <c r="BY155" s="7"/>
      <c r="BZ155" s="6"/>
      <c r="CA155" s="181"/>
      <c r="CB155" s="119">
        <f t="shared" si="79"/>
        <v>0</v>
      </c>
      <c r="CC155" s="2"/>
      <c r="CD155" s="2"/>
      <c r="CE155" s="7"/>
      <c r="CF155" s="6"/>
      <c r="CG155" s="181"/>
      <c r="CH155" s="119">
        <f t="shared" si="80"/>
        <v>0</v>
      </c>
      <c r="CI155" s="2"/>
      <c r="CJ155" s="2"/>
      <c r="CK155" s="7"/>
      <c r="CL155" s="6"/>
      <c r="CM155" s="181"/>
      <c r="CN155" s="119">
        <f t="shared" si="81"/>
        <v>0</v>
      </c>
      <c r="CO155" s="2"/>
      <c r="CP155" s="2"/>
      <c r="CQ155" s="7"/>
      <c r="CR155" s="6"/>
      <c r="CS155" s="181"/>
      <c r="CT155" s="119">
        <f t="shared" si="62"/>
        <v>0</v>
      </c>
      <c r="CU155" s="2"/>
      <c r="CV155" s="2"/>
      <c r="CW155" s="7"/>
      <c r="CX155" s="6"/>
      <c r="CY155" s="181"/>
      <c r="CZ155" s="119">
        <f t="shared" si="63"/>
        <v>0</v>
      </c>
      <c r="DA155" s="2"/>
      <c r="DB155" s="2"/>
      <c r="DC155" s="7"/>
      <c r="DD155" s="6"/>
      <c r="DE155" s="181"/>
      <c r="DF155" s="119">
        <f t="shared" si="64"/>
        <v>0</v>
      </c>
      <c r="DG155" s="2"/>
      <c r="DH155" s="2"/>
      <c r="DI155" s="7"/>
      <c r="DJ155" s="6"/>
      <c r="DK155" s="181"/>
      <c r="DL155" s="119">
        <f t="shared" si="65"/>
        <v>0</v>
      </c>
      <c r="DM155" s="2"/>
      <c r="DN155" s="2"/>
      <c r="DO155" s="7"/>
      <c r="DP155" s="6"/>
      <c r="DQ155" s="181"/>
      <c r="DR155" s="119">
        <f t="shared" si="66"/>
        <v>0</v>
      </c>
      <c r="DS155" s="2"/>
      <c r="DT155" s="2"/>
      <c r="DU155" s="7"/>
    </row>
    <row r="156" spans="1:125" s="61" customFormat="1" ht="12.75" customHeight="1" x14ac:dyDescent="0.3">
      <c r="A156" s="152">
        <v>138</v>
      </c>
      <c r="B156" s="222"/>
      <c r="C156" s="204"/>
      <c r="D156" s="303">
        <f t="shared" si="82"/>
        <v>0</v>
      </c>
      <c r="E156" s="304"/>
      <c r="F156" s="6"/>
      <c r="G156" s="181"/>
      <c r="H156" s="119">
        <f t="shared" si="67"/>
        <v>0</v>
      </c>
      <c r="I156" s="2"/>
      <c r="J156" s="2"/>
      <c r="K156" s="7"/>
      <c r="L156" s="6"/>
      <c r="M156" s="181"/>
      <c r="N156" s="119">
        <f t="shared" si="68"/>
        <v>0</v>
      </c>
      <c r="O156" s="186"/>
      <c r="P156" s="186"/>
      <c r="Q156" s="188"/>
      <c r="R156" s="6"/>
      <c r="S156" s="181"/>
      <c r="T156" s="119">
        <f t="shared" si="69"/>
        <v>0</v>
      </c>
      <c r="U156" s="2"/>
      <c r="V156" s="2"/>
      <c r="W156" s="7"/>
      <c r="X156" s="6"/>
      <c r="Y156" s="181"/>
      <c r="Z156" s="119">
        <f t="shared" si="70"/>
        <v>0</v>
      </c>
      <c r="AA156" s="2"/>
      <c r="AB156" s="2"/>
      <c r="AC156" s="7"/>
      <c r="AD156" s="6"/>
      <c r="AE156" s="181"/>
      <c r="AF156" s="119">
        <f t="shared" si="71"/>
        <v>0</v>
      </c>
      <c r="AG156" s="2"/>
      <c r="AH156" s="2"/>
      <c r="AI156" s="7"/>
      <c r="AJ156" s="6"/>
      <c r="AK156" s="181"/>
      <c r="AL156" s="119">
        <f t="shared" si="72"/>
        <v>0</v>
      </c>
      <c r="AM156" s="2"/>
      <c r="AN156" s="2"/>
      <c r="AO156" s="7"/>
      <c r="AP156" s="6"/>
      <c r="AQ156" s="181"/>
      <c r="AR156" s="119">
        <f t="shared" si="73"/>
        <v>0</v>
      </c>
      <c r="AS156" s="2"/>
      <c r="AT156" s="2"/>
      <c r="AU156" s="7"/>
      <c r="AV156" s="6"/>
      <c r="AW156" s="181"/>
      <c r="AX156" s="119">
        <f t="shared" si="74"/>
        <v>0</v>
      </c>
      <c r="AY156" s="2"/>
      <c r="AZ156" s="2"/>
      <c r="BA156" s="7"/>
      <c r="BB156" s="6"/>
      <c r="BC156" s="181"/>
      <c r="BD156" s="119">
        <f t="shared" si="75"/>
        <v>0</v>
      </c>
      <c r="BE156" s="2"/>
      <c r="BF156" s="2"/>
      <c r="BG156" s="7"/>
      <c r="BH156" s="6"/>
      <c r="BI156" s="181"/>
      <c r="BJ156" s="119">
        <f t="shared" si="76"/>
        <v>0</v>
      </c>
      <c r="BK156" s="2"/>
      <c r="BL156" s="2"/>
      <c r="BM156" s="7"/>
      <c r="BN156" s="6"/>
      <c r="BO156" s="181"/>
      <c r="BP156" s="119">
        <f t="shared" si="77"/>
        <v>0</v>
      </c>
      <c r="BQ156" s="2"/>
      <c r="BR156" s="2"/>
      <c r="BS156" s="7"/>
      <c r="BT156" s="6"/>
      <c r="BU156" s="181"/>
      <c r="BV156" s="119">
        <f t="shared" si="78"/>
        <v>0</v>
      </c>
      <c r="BW156" s="2"/>
      <c r="BX156" s="2"/>
      <c r="BY156" s="7"/>
      <c r="BZ156" s="6"/>
      <c r="CA156" s="181"/>
      <c r="CB156" s="119">
        <f t="shared" si="79"/>
        <v>0</v>
      </c>
      <c r="CC156" s="2"/>
      <c r="CD156" s="2"/>
      <c r="CE156" s="7"/>
      <c r="CF156" s="6"/>
      <c r="CG156" s="181"/>
      <c r="CH156" s="119">
        <f t="shared" si="80"/>
        <v>0</v>
      </c>
      <c r="CI156" s="2"/>
      <c r="CJ156" s="2"/>
      <c r="CK156" s="7"/>
      <c r="CL156" s="6"/>
      <c r="CM156" s="181"/>
      <c r="CN156" s="119">
        <f t="shared" si="81"/>
        <v>0</v>
      </c>
      <c r="CO156" s="2"/>
      <c r="CP156" s="2"/>
      <c r="CQ156" s="7"/>
      <c r="CR156" s="6"/>
      <c r="CS156" s="181"/>
      <c r="CT156" s="119">
        <f t="shared" si="62"/>
        <v>0</v>
      </c>
      <c r="CU156" s="2"/>
      <c r="CV156" s="2"/>
      <c r="CW156" s="7"/>
      <c r="CX156" s="6"/>
      <c r="CY156" s="181"/>
      <c r="CZ156" s="119">
        <f t="shared" si="63"/>
        <v>0</v>
      </c>
      <c r="DA156" s="2"/>
      <c r="DB156" s="2"/>
      <c r="DC156" s="7"/>
      <c r="DD156" s="6"/>
      <c r="DE156" s="181"/>
      <c r="DF156" s="119">
        <f t="shared" si="64"/>
        <v>0</v>
      </c>
      <c r="DG156" s="2"/>
      <c r="DH156" s="2"/>
      <c r="DI156" s="7"/>
      <c r="DJ156" s="6"/>
      <c r="DK156" s="181"/>
      <c r="DL156" s="119">
        <f t="shared" si="65"/>
        <v>0</v>
      </c>
      <c r="DM156" s="2"/>
      <c r="DN156" s="2"/>
      <c r="DO156" s="7"/>
      <c r="DP156" s="6"/>
      <c r="DQ156" s="181"/>
      <c r="DR156" s="119">
        <f t="shared" si="66"/>
        <v>0</v>
      </c>
      <c r="DS156" s="2"/>
      <c r="DT156" s="2"/>
      <c r="DU156" s="7"/>
    </row>
    <row r="157" spans="1:125" s="61" customFormat="1" ht="12.75" customHeight="1" x14ac:dyDescent="0.3">
      <c r="A157" s="152">
        <v>139</v>
      </c>
      <c r="B157" s="222"/>
      <c r="C157" s="204"/>
      <c r="D157" s="303">
        <f t="shared" si="82"/>
        <v>0</v>
      </c>
      <c r="E157" s="304"/>
      <c r="F157" s="6"/>
      <c r="G157" s="181"/>
      <c r="H157" s="119">
        <f t="shared" si="67"/>
        <v>0</v>
      </c>
      <c r="I157" s="2"/>
      <c r="J157" s="2"/>
      <c r="K157" s="7"/>
      <c r="L157" s="6"/>
      <c r="M157" s="181"/>
      <c r="N157" s="119">
        <f t="shared" si="68"/>
        <v>0</v>
      </c>
      <c r="O157" s="186"/>
      <c r="P157" s="186"/>
      <c r="Q157" s="188"/>
      <c r="R157" s="6"/>
      <c r="S157" s="181"/>
      <c r="T157" s="119">
        <f t="shared" si="69"/>
        <v>0</v>
      </c>
      <c r="U157" s="2"/>
      <c r="V157" s="2"/>
      <c r="W157" s="7"/>
      <c r="X157" s="6"/>
      <c r="Y157" s="181"/>
      <c r="Z157" s="119">
        <f t="shared" si="70"/>
        <v>0</v>
      </c>
      <c r="AA157" s="2"/>
      <c r="AB157" s="2"/>
      <c r="AC157" s="7"/>
      <c r="AD157" s="6"/>
      <c r="AE157" s="181"/>
      <c r="AF157" s="119">
        <f t="shared" si="71"/>
        <v>0</v>
      </c>
      <c r="AG157" s="2"/>
      <c r="AH157" s="2"/>
      <c r="AI157" s="7"/>
      <c r="AJ157" s="6"/>
      <c r="AK157" s="181"/>
      <c r="AL157" s="119">
        <f t="shared" si="72"/>
        <v>0</v>
      </c>
      <c r="AM157" s="2"/>
      <c r="AN157" s="2"/>
      <c r="AO157" s="7"/>
      <c r="AP157" s="6"/>
      <c r="AQ157" s="181"/>
      <c r="AR157" s="119">
        <f t="shared" si="73"/>
        <v>0</v>
      </c>
      <c r="AS157" s="2"/>
      <c r="AT157" s="2"/>
      <c r="AU157" s="7"/>
      <c r="AV157" s="6"/>
      <c r="AW157" s="181"/>
      <c r="AX157" s="119">
        <f t="shared" si="74"/>
        <v>0</v>
      </c>
      <c r="AY157" s="2"/>
      <c r="AZ157" s="2"/>
      <c r="BA157" s="7"/>
      <c r="BB157" s="6"/>
      <c r="BC157" s="181"/>
      <c r="BD157" s="119">
        <f t="shared" si="75"/>
        <v>0</v>
      </c>
      <c r="BE157" s="2"/>
      <c r="BF157" s="2"/>
      <c r="BG157" s="7"/>
      <c r="BH157" s="6"/>
      <c r="BI157" s="181"/>
      <c r="BJ157" s="119">
        <f t="shared" si="76"/>
        <v>0</v>
      </c>
      <c r="BK157" s="2"/>
      <c r="BL157" s="2"/>
      <c r="BM157" s="7"/>
      <c r="BN157" s="6"/>
      <c r="BO157" s="181"/>
      <c r="BP157" s="119">
        <f t="shared" si="77"/>
        <v>0</v>
      </c>
      <c r="BQ157" s="2"/>
      <c r="BR157" s="2"/>
      <c r="BS157" s="7"/>
      <c r="BT157" s="6"/>
      <c r="BU157" s="181"/>
      <c r="BV157" s="119">
        <f t="shared" si="78"/>
        <v>0</v>
      </c>
      <c r="BW157" s="2"/>
      <c r="BX157" s="2"/>
      <c r="BY157" s="7"/>
      <c r="BZ157" s="6"/>
      <c r="CA157" s="181"/>
      <c r="CB157" s="119">
        <f t="shared" si="79"/>
        <v>0</v>
      </c>
      <c r="CC157" s="2"/>
      <c r="CD157" s="2"/>
      <c r="CE157" s="7"/>
      <c r="CF157" s="6"/>
      <c r="CG157" s="181"/>
      <c r="CH157" s="119">
        <f t="shared" si="80"/>
        <v>0</v>
      </c>
      <c r="CI157" s="2"/>
      <c r="CJ157" s="2"/>
      <c r="CK157" s="7"/>
      <c r="CL157" s="6"/>
      <c r="CM157" s="181"/>
      <c r="CN157" s="119">
        <f t="shared" si="81"/>
        <v>0</v>
      </c>
      <c r="CO157" s="2"/>
      <c r="CP157" s="2"/>
      <c r="CQ157" s="7"/>
      <c r="CR157" s="6"/>
      <c r="CS157" s="181"/>
      <c r="CT157" s="119">
        <f t="shared" si="62"/>
        <v>0</v>
      </c>
      <c r="CU157" s="2"/>
      <c r="CV157" s="2"/>
      <c r="CW157" s="7"/>
      <c r="CX157" s="6"/>
      <c r="CY157" s="181"/>
      <c r="CZ157" s="119">
        <f t="shared" si="63"/>
        <v>0</v>
      </c>
      <c r="DA157" s="2"/>
      <c r="DB157" s="2"/>
      <c r="DC157" s="7"/>
      <c r="DD157" s="6"/>
      <c r="DE157" s="181"/>
      <c r="DF157" s="119">
        <f t="shared" si="64"/>
        <v>0</v>
      </c>
      <c r="DG157" s="2"/>
      <c r="DH157" s="2"/>
      <c r="DI157" s="7"/>
      <c r="DJ157" s="6"/>
      <c r="DK157" s="181"/>
      <c r="DL157" s="119">
        <f t="shared" si="65"/>
        <v>0</v>
      </c>
      <c r="DM157" s="2"/>
      <c r="DN157" s="2"/>
      <c r="DO157" s="7"/>
      <c r="DP157" s="6"/>
      <c r="DQ157" s="181"/>
      <c r="DR157" s="119">
        <f t="shared" si="66"/>
        <v>0</v>
      </c>
      <c r="DS157" s="2"/>
      <c r="DT157" s="2"/>
      <c r="DU157" s="7"/>
    </row>
    <row r="158" spans="1:125" s="61" customFormat="1" ht="12.75" customHeight="1" x14ac:dyDescent="0.3">
      <c r="A158" s="152">
        <v>140</v>
      </c>
      <c r="B158" s="222"/>
      <c r="C158" s="204"/>
      <c r="D158" s="303">
        <f t="shared" si="82"/>
        <v>0</v>
      </c>
      <c r="E158" s="304"/>
      <c r="F158" s="6"/>
      <c r="G158" s="181"/>
      <c r="H158" s="119">
        <f t="shared" si="67"/>
        <v>0</v>
      </c>
      <c r="I158" s="2"/>
      <c r="J158" s="2"/>
      <c r="K158" s="7"/>
      <c r="L158" s="6"/>
      <c r="M158" s="181"/>
      <c r="N158" s="119">
        <f t="shared" si="68"/>
        <v>0</v>
      </c>
      <c r="O158" s="186"/>
      <c r="P158" s="186"/>
      <c r="Q158" s="188"/>
      <c r="R158" s="6"/>
      <c r="S158" s="181"/>
      <c r="T158" s="119">
        <f t="shared" si="69"/>
        <v>0</v>
      </c>
      <c r="U158" s="2"/>
      <c r="V158" s="2"/>
      <c r="W158" s="7"/>
      <c r="X158" s="6"/>
      <c r="Y158" s="181"/>
      <c r="Z158" s="119">
        <f t="shared" si="70"/>
        <v>0</v>
      </c>
      <c r="AA158" s="2"/>
      <c r="AB158" s="2"/>
      <c r="AC158" s="7"/>
      <c r="AD158" s="6"/>
      <c r="AE158" s="181"/>
      <c r="AF158" s="119">
        <f t="shared" si="71"/>
        <v>0</v>
      </c>
      <c r="AG158" s="2"/>
      <c r="AH158" s="2"/>
      <c r="AI158" s="7"/>
      <c r="AJ158" s="6"/>
      <c r="AK158" s="181"/>
      <c r="AL158" s="119">
        <f t="shared" si="72"/>
        <v>0</v>
      </c>
      <c r="AM158" s="2"/>
      <c r="AN158" s="2"/>
      <c r="AO158" s="7"/>
      <c r="AP158" s="6"/>
      <c r="AQ158" s="181"/>
      <c r="AR158" s="119">
        <f t="shared" si="73"/>
        <v>0</v>
      </c>
      <c r="AS158" s="2"/>
      <c r="AT158" s="2"/>
      <c r="AU158" s="7"/>
      <c r="AV158" s="6"/>
      <c r="AW158" s="181"/>
      <c r="AX158" s="119">
        <f t="shared" si="74"/>
        <v>0</v>
      </c>
      <c r="AY158" s="2"/>
      <c r="AZ158" s="2"/>
      <c r="BA158" s="7"/>
      <c r="BB158" s="6"/>
      <c r="BC158" s="181"/>
      <c r="BD158" s="119">
        <f t="shared" si="75"/>
        <v>0</v>
      </c>
      <c r="BE158" s="2"/>
      <c r="BF158" s="2"/>
      <c r="BG158" s="7"/>
      <c r="BH158" s="6"/>
      <c r="BI158" s="181"/>
      <c r="BJ158" s="119">
        <f t="shared" si="76"/>
        <v>0</v>
      </c>
      <c r="BK158" s="2"/>
      <c r="BL158" s="2"/>
      <c r="BM158" s="7"/>
      <c r="BN158" s="6"/>
      <c r="BO158" s="181"/>
      <c r="BP158" s="119">
        <f t="shared" si="77"/>
        <v>0</v>
      </c>
      <c r="BQ158" s="2"/>
      <c r="BR158" s="2"/>
      <c r="BS158" s="7"/>
      <c r="BT158" s="6"/>
      <c r="BU158" s="181"/>
      <c r="BV158" s="119">
        <f t="shared" si="78"/>
        <v>0</v>
      </c>
      <c r="BW158" s="2"/>
      <c r="BX158" s="2"/>
      <c r="BY158" s="7"/>
      <c r="BZ158" s="6"/>
      <c r="CA158" s="181"/>
      <c r="CB158" s="119">
        <f t="shared" si="79"/>
        <v>0</v>
      </c>
      <c r="CC158" s="2"/>
      <c r="CD158" s="2"/>
      <c r="CE158" s="7"/>
      <c r="CF158" s="6"/>
      <c r="CG158" s="181"/>
      <c r="CH158" s="119">
        <f t="shared" si="80"/>
        <v>0</v>
      </c>
      <c r="CI158" s="2"/>
      <c r="CJ158" s="2"/>
      <c r="CK158" s="7"/>
      <c r="CL158" s="6"/>
      <c r="CM158" s="181"/>
      <c r="CN158" s="119">
        <f t="shared" si="81"/>
        <v>0</v>
      </c>
      <c r="CO158" s="2"/>
      <c r="CP158" s="2"/>
      <c r="CQ158" s="7"/>
      <c r="CR158" s="6"/>
      <c r="CS158" s="181"/>
      <c r="CT158" s="119">
        <f t="shared" si="62"/>
        <v>0</v>
      </c>
      <c r="CU158" s="2"/>
      <c r="CV158" s="2"/>
      <c r="CW158" s="7"/>
      <c r="CX158" s="6"/>
      <c r="CY158" s="181"/>
      <c r="CZ158" s="119">
        <f t="shared" si="63"/>
        <v>0</v>
      </c>
      <c r="DA158" s="2"/>
      <c r="DB158" s="2"/>
      <c r="DC158" s="7"/>
      <c r="DD158" s="6"/>
      <c r="DE158" s="181"/>
      <c r="DF158" s="119">
        <f t="shared" si="64"/>
        <v>0</v>
      </c>
      <c r="DG158" s="2"/>
      <c r="DH158" s="2"/>
      <c r="DI158" s="7"/>
      <c r="DJ158" s="6"/>
      <c r="DK158" s="181"/>
      <c r="DL158" s="119">
        <f t="shared" si="65"/>
        <v>0</v>
      </c>
      <c r="DM158" s="2"/>
      <c r="DN158" s="2"/>
      <c r="DO158" s="7"/>
      <c r="DP158" s="6"/>
      <c r="DQ158" s="181"/>
      <c r="DR158" s="119">
        <f t="shared" si="66"/>
        <v>0</v>
      </c>
      <c r="DS158" s="2"/>
      <c r="DT158" s="2"/>
      <c r="DU158" s="7"/>
    </row>
    <row r="159" spans="1:125" s="61" customFormat="1" ht="12.75" customHeight="1" x14ac:dyDescent="0.3">
      <c r="A159" s="152">
        <v>141</v>
      </c>
      <c r="B159" s="222"/>
      <c r="C159" s="204"/>
      <c r="D159" s="303">
        <f t="shared" si="82"/>
        <v>0</v>
      </c>
      <c r="E159" s="304"/>
      <c r="F159" s="6"/>
      <c r="G159" s="181"/>
      <c r="H159" s="119">
        <f t="shared" si="67"/>
        <v>0</v>
      </c>
      <c r="I159" s="2"/>
      <c r="J159" s="2"/>
      <c r="K159" s="7"/>
      <c r="L159" s="6"/>
      <c r="M159" s="181"/>
      <c r="N159" s="119">
        <f t="shared" si="68"/>
        <v>0</v>
      </c>
      <c r="O159" s="186"/>
      <c r="P159" s="186"/>
      <c r="Q159" s="188"/>
      <c r="R159" s="6"/>
      <c r="S159" s="181"/>
      <c r="T159" s="119">
        <f t="shared" si="69"/>
        <v>0</v>
      </c>
      <c r="U159" s="2"/>
      <c r="V159" s="2"/>
      <c r="W159" s="7"/>
      <c r="X159" s="6"/>
      <c r="Y159" s="181"/>
      <c r="Z159" s="119">
        <f t="shared" si="70"/>
        <v>0</v>
      </c>
      <c r="AA159" s="2"/>
      <c r="AB159" s="2"/>
      <c r="AC159" s="7"/>
      <c r="AD159" s="6"/>
      <c r="AE159" s="181"/>
      <c r="AF159" s="119">
        <f t="shared" si="71"/>
        <v>0</v>
      </c>
      <c r="AG159" s="2"/>
      <c r="AH159" s="2"/>
      <c r="AI159" s="7"/>
      <c r="AJ159" s="6"/>
      <c r="AK159" s="181"/>
      <c r="AL159" s="119">
        <f t="shared" si="72"/>
        <v>0</v>
      </c>
      <c r="AM159" s="2"/>
      <c r="AN159" s="2"/>
      <c r="AO159" s="7"/>
      <c r="AP159" s="6"/>
      <c r="AQ159" s="181"/>
      <c r="AR159" s="119">
        <f t="shared" si="73"/>
        <v>0</v>
      </c>
      <c r="AS159" s="2"/>
      <c r="AT159" s="2"/>
      <c r="AU159" s="7"/>
      <c r="AV159" s="6"/>
      <c r="AW159" s="181"/>
      <c r="AX159" s="119">
        <f t="shared" si="74"/>
        <v>0</v>
      </c>
      <c r="AY159" s="2"/>
      <c r="AZ159" s="2"/>
      <c r="BA159" s="7"/>
      <c r="BB159" s="6"/>
      <c r="BC159" s="181"/>
      <c r="BD159" s="119">
        <f t="shared" si="75"/>
        <v>0</v>
      </c>
      <c r="BE159" s="2"/>
      <c r="BF159" s="2"/>
      <c r="BG159" s="7"/>
      <c r="BH159" s="6"/>
      <c r="BI159" s="181"/>
      <c r="BJ159" s="119">
        <f t="shared" si="76"/>
        <v>0</v>
      </c>
      <c r="BK159" s="2"/>
      <c r="BL159" s="2"/>
      <c r="BM159" s="7"/>
      <c r="BN159" s="6"/>
      <c r="BO159" s="181"/>
      <c r="BP159" s="119">
        <f t="shared" si="77"/>
        <v>0</v>
      </c>
      <c r="BQ159" s="2"/>
      <c r="BR159" s="2"/>
      <c r="BS159" s="7"/>
      <c r="BT159" s="6"/>
      <c r="BU159" s="181"/>
      <c r="BV159" s="119">
        <f t="shared" si="78"/>
        <v>0</v>
      </c>
      <c r="BW159" s="2"/>
      <c r="BX159" s="2"/>
      <c r="BY159" s="7"/>
      <c r="BZ159" s="6"/>
      <c r="CA159" s="181"/>
      <c r="CB159" s="119">
        <f t="shared" si="79"/>
        <v>0</v>
      </c>
      <c r="CC159" s="2"/>
      <c r="CD159" s="2"/>
      <c r="CE159" s="7"/>
      <c r="CF159" s="6"/>
      <c r="CG159" s="181"/>
      <c r="CH159" s="119">
        <f t="shared" si="80"/>
        <v>0</v>
      </c>
      <c r="CI159" s="2"/>
      <c r="CJ159" s="2"/>
      <c r="CK159" s="7"/>
      <c r="CL159" s="6"/>
      <c r="CM159" s="181"/>
      <c r="CN159" s="119">
        <f t="shared" si="81"/>
        <v>0</v>
      </c>
      <c r="CO159" s="2"/>
      <c r="CP159" s="2"/>
      <c r="CQ159" s="7"/>
      <c r="CR159" s="6"/>
      <c r="CS159" s="181"/>
      <c r="CT159" s="119">
        <f t="shared" si="62"/>
        <v>0</v>
      </c>
      <c r="CU159" s="2"/>
      <c r="CV159" s="2"/>
      <c r="CW159" s="7"/>
      <c r="CX159" s="6"/>
      <c r="CY159" s="181"/>
      <c r="CZ159" s="119">
        <f t="shared" si="63"/>
        <v>0</v>
      </c>
      <c r="DA159" s="2"/>
      <c r="DB159" s="2"/>
      <c r="DC159" s="7"/>
      <c r="DD159" s="6"/>
      <c r="DE159" s="181"/>
      <c r="DF159" s="119">
        <f t="shared" si="64"/>
        <v>0</v>
      </c>
      <c r="DG159" s="2"/>
      <c r="DH159" s="2"/>
      <c r="DI159" s="7"/>
      <c r="DJ159" s="6"/>
      <c r="DK159" s="181"/>
      <c r="DL159" s="119">
        <f t="shared" si="65"/>
        <v>0</v>
      </c>
      <c r="DM159" s="2"/>
      <c r="DN159" s="2"/>
      <c r="DO159" s="7"/>
      <c r="DP159" s="6"/>
      <c r="DQ159" s="181"/>
      <c r="DR159" s="119">
        <f t="shared" si="66"/>
        <v>0</v>
      </c>
      <c r="DS159" s="2"/>
      <c r="DT159" s="2"/>
      <c r="DU159" s="7"/>
    </row>
    <row r="160" spans="1:125" s="61" customFormat="1" ht="12.75" customHeight="1" x14ac:dyDescent="0.3">
      <c r="A160" s="152">
        <v>142</v>
      </c>
      <c r="B160" s="222"/>
      <c r="C160" s="204"/>
      <c r="D160" s="303">
        <f t="shared" si="82"/>
        <v>0</v>
      </c>
      <c r="E160" s="304"/>
      <c r="F160" s="6"/>
      <c r="G160" s="181"/>
      <c r="H160" s="119">
        <f t="shared" si="67"/>
        <v>0</v>
      </c>
      <c r="I160" s="2"/>
      <c r="J160" s="2"/>
      <c r="K160" s="7"/>
      <c r="L160" s="6"/>
      <c r="M160" s="181"/>
      <c r="N160" s="119">
        <f t="shared" si="68"/>
        <v>0</v>
      </c>
      <c r="O160" s="186"/>
      <c r="P160" s="186"/>
      <c r="Q160" s="188"/>
      <c r="R160" s="6"/>
      <c r="S160" s="181"/>
      <c r="T160" s="119">
        <f t="shared" si="69"/>
        <v>0</v>
      </c>
      <c r="U160" s="2"/>
      <c r="V160" s="2"/>
      <c r="W160" s="7"/>
      <c r="X160" s="6"/>
      <c r="Y160" s="181"/>
      <c r="Z160" s="119">
        <f t="shared" si="70"/>
        <v>0</v>
      </c>
      <c r="AA160" s="2"/>
      <c r="AB160" s="2"/>
      <c r="AC160" s="7"/>
      <c r="AD160" s="6"/>
      <c r="AE160" s="181"/>
      <c r="AF160" s="119">
        <f t="shared" si="71"/>
        <v>0</v>
      </c>
      <c r="AG160" s="2"/>
      <c r="AH160" s="2"/>
      <c r="AI160" s="7"/>
      <c r="AJ160" s="6"/>
      <c r="AK160" s="181"/>
      <c r="AL160" s="119">
        <f t="shared" si="72"/>
        <v>0</v>
      </c>
      <c r="AM160" s="2"/>
      <c r="AN160" s="2"/>
      <c r="AO160" s="7"/>
      <c r="AP160" s="6"/>
      <c r="AQ160" s="181"/>
      <c r="AR160" s="119">
        <f t="shared" si="73"/>
        <v>0</v>
      </c>
      <c r="AS160" s="2"/>
      <c r="AT160" s="2"/>
      <c r="AU160" s="7"/>
      <c r="AV160" s="6"/>
      <c r="AW160" s="181"/>
      <c r="AX160" s="119">
        <f t="shared" si="74"/>
        <v>0</v>
      </c>
      <c r="AY160" s="2"/>
      <c r="AZ160" s="2"/>
      <c r="BA160" s="7"/>
      <c r="BB160" s="6"/>
      <c r="BC160" s="181"/>
      <c r="BD160" s="119">
        <f t="shared" si="75"/>
        <v>0</v>
      </c>
      <c r="BE160" s="2"/>
      <c r="BF160" s="2"/>
      <c r="BG160" s="7"/>
      <c r="BH160" s="6"/>
      <c r="BI160" s="181"/>
      <c r="BJ160" s="119">
        <f t="shared" si="76"/>
        <v>0</v>
      </c>
      <c r="BK160" s="2"/>
      <c r="BL160" s="2"/>
      <c r="BM160" s="7"/>
      <c r="BN160" s="6"/>
      <c r="BO160" s="181"/>
      <c r="BP160" s="119">
        <f t="shared" si="77"/>
        <v>0</v>
      </c>
      <c r="BQ160" s="2"/>
      <c r="BR160" s="2"/>
      <c r="BS160" s="7"/>
      <c r="BT160" s="6"/>
      <c r="BU160" s="181"/>
      <c r="BV160" s="119">
        <f t="shared" si="78"/>
        <v>0</v>
      </c>
      <c r="BW160" s="2"/>
      <c r="BX160" s="2"/>
      <c r="BY160" s="7"/>
      <c r="BZ160" s="6"/>
      <c r="CA160" s="181"/>
      <c r="CB160" s="119">
        <f t="shared" si="79"/>
        <v>0</v>
      </c>
      <c r="CC160" s="2"/>
      <c r="CD160" s="2"/>
      <c r="CE160" s="7"/>
      <c r="CF160" s="6"/>
      <c r="CG160" s="181"/>
      <c r="CH160" s="119">
        <f t="shared" si="80"/>
        <v>0</v>
      </c>
      <c r="CI160" s="2"/>
      <c r="CJ160" s="2"/>
      <c r="CK160" s="7"/>
      <c r="CL160" s="6"/>
      <c r="CM160" s="181"/>
      <c r="CN160" s="119">
        <f t="shared" si="81"/>
        <v>0</v>
      </c>
      <c r="CO160" s="2"/>
      <c r="CP160" s="2"/>
      <c r="CQ160" s="7"/>
      <c r="CR160" s="6"/>
      <c r="CS160" s="181"/>
      <c r="CT160" s="119">
        <f t="shared" si="62"/>
        <v>0</v>
      </c>
      <c r="CU160" s="2"/>
      <c r="CV160" s="2"/>
      <c r="CW160" s="7"/>
      <c r="CX160" s="6"/>
      <c r="CY160" s="181"/>
      <c r="CZ160" s="119">
        <f t="shared" si="63"/>
        <v>0</v>
      </c>
      <c r="DA160" s="2"/>
      <c r="DB160" s="2"/>
      <c r="DC160" s="7"/>
      <c r="DD160" s="6"/>
      <c r="DE160" s="181"/>
      <c r="DF160" s="119">
        <f t="shared" si="64"/>
        <v>0</v>
      </c>
      <c r="DG160" s="2"/>
      <c r="DH160" s="2"/>
      <c r="DI160" s="7"/>
      <c r="DJ160" s="6"/>
      <c r="DK160" s="181"/>
      <c r="DL160" s="119">
        <f t="shared" si="65"/>
        <v>0</v>
      </c>
      <c r="DM160" s="2"/>
      <c r="DN160" s="2"/>
      <c r="DO160" s="7"/>
      <c r="DP160" s="6"/>
      <c r="DQ160" s="181"/>
      <c r="DR160" s="119">
        <f t="shared" si="66"/>
        <v>0</v>
      </c>
      <c r="DS160" s="2"/>
      <c r="DT160" s="2"/>
      <c r="DU160" s="7"/>
    </row>
    <row r="161" spans="1:125" s="61" customFormat="1" ht="12.75" customHeight="1" x14ac:dyDescent="0.3">
      <c r="A161" s="152">
        <v>143</v>
      </c>
      <c r="B161" s="222"/>
      <c r="C161" s="204"/>
      <c r="D161" s="303">
        <f t="shared" si="82"/>
        <v>0</v>
      </c>
      <c r="E161" s="304"/>
      <c r="F161" s="6"/>
      <c r="G161" s="181"/>
      <c r="H161" s="119">
        <f t="shared" si="67"/>
        <v>0</v>
      </c>
      <c r="I161" s="2"/>
      <c r="J161" s="2"/>
      <c r="K161" s="7"/>
      <c r="L161" s="6"/>
      <c r="M161" s="181"/>
      <c r="N161" s="119">
        <f t="shared" si="68"/>
        <v>0</v>
      </c>
      <c r="O161" s="186"/>
      <c r="P161" s="186"/>
      <c r="Q161" s="188"/>
      <c r="R161" s="6"/>
      <c r="S161" s="181"/>
      <c r="T161" s="119">
        <f t="shared" si="69"/>
        <v>0</v>
      </c>
      <c r="U161" s="2"/>
      <c r="V161" s="2"/>
      <c r="W161" s="7"/>
      <c r="X161" s="6"/>
      <c r="Y161" s="181"/>
      <c r="Z161" s="119">
        <f t="shared" si="70"/>
        <v>0</v>
      </c>
      <c r="AA161" s="2"/>
      <c r="AB161" s="2"/>
      <c r="AC161" s="7"/>
      <c r="AD161" s="6"/>
      <c r="AE161" s="181"/>
      <c r="AF161" s="119">
        <f t="shared" si="71"/>
        <v>0</v>
      </c>
      <c r="AG161" s="2"/>
      <c r="AH161" s="2"/>
      <c r="AI161" s="7"/>
      <c r="AJ161" s="6"/>
      <c r="AK161" s="181"/>
      <c r="AL161" s="119">
        <f t="shared" si="72"/>
        <v>0</v>
      </c>
      <c r="AM161" s="2"/>
      <c r="AN161" s="2"/>
      <c r="AO161" s="7"/>
      <c r="AP161" s="6"/>
      <c r="AQ161" s="181"/>
      <c r="AR161" s="119">
        <f t="shared" si="73"/>
        <v>0</v>
      </c>
      <c r="AS161" s="2"/>
      <c r="AT161" s="2"/>
      <c r="AU161" s="7"/>
      <c r="AV161" s="6"/>
      <c r="AW161" s="181"/>
      <c r="AX161" s="119">
        <f t="shared" si="74"/>
        <v>0</v>
      </c>
      <c r="AY161" s="2"/>
      <c r="AZ161" s="2"/>
      <c r="BA161" s="7"/>
      <c r="BB161" s="6"/>
      <c r="BC161" s="181"/>
      <c r="BD161" s="119">
        <f t="shared" si="75"/>
        <v>0</v>
      </c>
      <c r="BE161" s="2"/>
      <c r="BF161" s="2"/>
      <c r="BG161" s="7"/>
      <c r="BH161" s="6"/>
      <c r="BI161" s="181"/>
      <c r="BJ161" s="119">
        <f t="shared" si="76"/>
        <v>0</v>
      </c>
      <c r="BK161" s="2"/>
      <c r="BL161" s="2"/>
      <c r="BM161" s="7"/>
      <c r="BN161" s="6"/>
      <c r="BO161" s="181"/>
      <c r="BP161" s="119">
        <f t="shared" si="77"/>
        <v>0</v>
      </c>
      <c r="BQ161" s="2"/>
      <c r="BR161" s="2"/>
      <c r="BS161" s="7"/>
      <c r="BT161" s="6"/>
      <c r="BU161" s="181"/>
      <c r="BV161" s="119">
        <f t="shared" si="78"/>
        <v>0</v>
      </c>
      <c r="BW161" s="2"/>
      <c r="BX161" s="2"/>
      <c r="BY161" s="7"/>
      <c r="BZ161" s="6"/>
      <c r="CA161" s="181"/>
      <c r="CB161" s="119">
        <f t="shared" si="79"/>
        <v>0</v>
      </c>
      <c r="CC161" s="2"/>
      <c r="CD161" s="2"/>
      <c r="CE161" s="7"/>
      <c r="CF161" s="6"/>
      <c r="CG161" s="181"/>
      <c r="CH161" s="119">
        <f t="shared" si="80"/>
        <v>0</v>
      </c>
      <c r="CI161" s="2"/>
      <c r="CJ161" s="2"/>
      <c r="CK161" s="7"/>
      <c r="CL161" s="6"/>
      <c r="CM161" s="181"/>
      <c r="CN161" s="119">
        <f t="shared" si="81"/>
        <v>0</v>
      </c>
      <c r="CO161" s="2"/>
      <c r="CP161" s="2"/>
      <c r="CQ161" s="7"/>
      <c r="CR161" s="6"/>
      <c r="CS161" s="181"/>
      <c r="CT161" s="119">
        <f t="shared" si="62"/>
        <v>0</v>
      </c>
      <c r="CU161" s="2"/>
      <c r="CV161" s="2"/>
      <c r="CW161" s="7"/>
      <c r="CX161" s="6"/>
      <c r="CY161" s="181"/>
      <c r="CZ161" s="119">
        <f t="shared" si="63"/>
        <v>0</v>
      </c>
      <c r="DA161" s="2"/>
      <c r="DB161" s="2"/>
      <c r="DC161" s="7"/>
      <c r="DD161" s="6"/>
      <c r="DE161" s="181"/>
      <c r="DF161" s="119">
        <f t="shared" si="64"/>
        <v>0</v>
      </c>
      <c r="DG161" s="2"/>
      <c r="DH161" s="2"/>
      <c r="DI161" s="7"/>
      <c r="DJ161" s="6"/>
      <c r="DK161" s="181"/>
      <c r="DL161" s="119">
        <f t="shared" si="65"/>
        <v>0</v>
      </c>
      <c r="DM161" s="2"/>
      <c r="DN161" s="2"/>
      <c r="DO161" s="7"/>
      <c r="DP161" s="6"/>
      <c r="DQ161" s="181"/>
      <c r="DR161" s="119">
        <f t="shared" si="66"/>
        <v>0</v>
      </c>
      <c r="DS161" s="2"/>
      <c r="DT161" s="2"/>
      <c r="DU161" s="7"/>
    </row>
    <row r="162" spans="1:125" s="61" customFormat="1" ht="12.75" customHeight="1" x14ac:dyDescent="0.3">
      <c r="A162" s="152">
        <v>144</v>
      </c>
      <c r="B162" s="222"/>
      <c r="C162" s="204"/>
      <c r="D162" s="303">
        <f t="shared" si="82"/>
        <v>0</v>
      </c>
      <c r="E162" s="304"/>
      <c r="F162" s="6"/>
      <c r="G162" s="181"/>
      <c r="H162" s="119">
        <f t="shared" si="67"/>
        <v>0</v>
      </c>
      <c r="I162" s="2"/>
      <c r="J162" s="2"/>
      <c r="K162" s="7"/>
      <c r="L162" s="6"/>
      <c r="M162" s="181"/>
      <c r="N162" s="119">
        <f t="shared" si="68"/>
        <v>0</v>
      </c>
      <c r="O162" s="186"/>
      <c r="P162" s="186"/>
      <c r="Q162" s="188"/>
      <c r="R162" s="6"/>
      <c r="S162" s="181"/>
      <c r="T162" s="119">
        <f t="shared" si="69"/>
        <v>0</v>
      </c>
      <c r="U162" s="2"/>
      <c r="V162" s="2"/>
      <c r="W162" s="7"/>
      <c r="X162" s="6"/>
      <c r="Y162" s="181"/>
      <c r="Z162" s="119">
        <f t="shared" si="70"/>
        <v>0</v>
      </c>
      <c r="AA162" s="2"/>
      <c r="AB162" s="2"/>
      <c r="AC162" s="7"/>
      <c r="AD162" s="6"/>
      <c r="AE162" s="181"/>
      <c r="AF162" s="119">
        <f t="shared" si="71"/>
        <v>0</v>
      </c>
      <c r="AG162" s="2"/>
      <c r="AH162" s="2"/>
      <c r="AI162" s="7"/>
      <c r="AJ162" s="6"/>
      <c r="AK162" s="181"/>
      <c r="AL162" s="119">
        <f t="shared" si="72"/>
        <v>0</v>
      </c>
      <c r="AM162" s="2"/>
      <c r="AN162" s="2"/>
      <c r="AO162" s="7"/>
      <c r="AP162" s="6"/>
      <c r="AQ162" s="181"/>
      <c r="AR162" s="119">
        <f t="shared" si="73"/>
        <v>0</v>
      </c>
      <c r="AS162" s="2"/>
      <c r="AT162" s="2"/>
      <c r="AU162" s="7"/>
      <c r="AV162" s="6"/>
      <c r="AW162" s="181"/>
      <c r="AX162" s="119">
        <f t="shared" si="74"/>
        <v>0</v>
      </c>
      <c r="AY162" s="2"/>
      <c r="AZ162" s="2"/>
      <c r="BA162" s="7"/>
      <c r="BB162" s="6"/>
      <c r="BC162" s="181"/>
      <c r="BD162" s="119">
        <f t="shared" si="75"/>
        <v>0</v>
      </c>
      <c r="BE162" s="2"/>
      <c r="BF162" s="2"/>
      <c r="BG162" s="7"/>
      <c r="BH162" s="6"/>
      <c r="BI162" s="181"/>
      <c r="BJ162" s="119">
        <f t="shared" si="76"/>
        <v>0</v>
      </c>
      <c r="BK162" s="2"/>
      <c r="BL162" s="2"/>
      <c r="BM162" s="7"/>
      <c r="BN162" s="6"/>
      <c r="BO162" s="181"/>
      <c r="BP162" s="119">
        <f t="shared" si="77"/>
        <v>0</v>
      </c>
      <c r="BQ162" s="2"/>
      <c r="BR162" s="2"/>
      <c r="BS162" s="7"/>
      <c r="BT162" s="6"/>
      <c r="BU162" s="181"/>
      <c r="BV162" s="119">
        <f t="shared" si="78"/>
        <v>0</v>
      </c>
      <c r="BW162" s="2"/>
      <c r="BX162" s="2"/>
      <c r="BY162" s="7"/>
      <c r="BZ162" s="6"/>
      <c r="CA162" s="181"/>
      <c r="CB162" s="119">
        <f t="shared" si="79"/>
        <v>0</v>
      </c>
      <c r="CC162" s="2"/>
      <c r="CD162" s="2"/>
      <c r="CE162" s="7"/>
      <c r="CF162" s="6"/>
      <c r="CG162" s="181"/>
      <c r="CH162" s="119">
        <f t="shared" si="80"/>
        <v>0</v>
      </c>
      <c r="CI162" s="2"/>
      <c r="CJ162" s="2"/>
      <c r="CK162" s="7"/>
      <c r="CL162" s="6"/>
      <c r="CM162" s="181"/>
      <c r="CN162" s="119">
        <f t="shared" si="81"/>
        <v>0</v>
      </c>
      <c r="CO162" s="2"/>
      <c r="CP162" s="2"/>
      <c r="CQ162" s="7"/>
      <c r="CR162" s="6"/>
      <c r="CS162" s="181"/>
      <c r="CT162" s="119">
        <f t="shared" si="62"/>
        <v>0</v>
      </c>
      <c r="CU162" s="2"/>
      <c r="CV162" s="2"/>
      <c r="CW162" s="7"/>
      <c r="CX162" s="6"/>
      <c r="CY162" s="181"/>
      <c r="CZ162" s="119">
        <f t="shared" si="63"/>
        <v>0</v>
      </c>
      <c r="DA162" s="2"/>
      <c r="DB162" s="2"/>
      <c r="DC162" s="7"/>
      <c r="DD162" s="6"/>
      <c r="DE162" s="181"/>
      <c r="DF162" s="119">
        <f t="shared" si="64"/>
        <v>0</v>
      </c>
      <c r="DG162" s="2"/>
      <c r="DH162" s="2"/>
      <c r="DI162" s="7"/>
      <c r="DJ162" s="6"/>
      <c r="DK162" s="181"/>
      <c r="DL162" s="119">
        <f t="shared" si="65"/>
        <v>0</v>
      </c>
      <c r="DM162" s="2"/>
      <c r="DN162" s="2"/>
      <c r="DO162" s="7"/>
      <c r="DP162" s="6"/>
      <c r="DQ162" s="181"/>
      <c r="DR162" s="119">
        <f t="shared" si="66"/>
        <v>0</v>
      </c>
      <c r="DS162" s="2"/>
      <c r="DT162" s="2"/>
      <c r="DU162" s="7"/>
    </row>
    <row r="163" spans="1:125" s="61" customFormat="1" ht="12.75" customHeight="1" x14ac:dyDescent="0.3">
      <c r="A163" s="152">
        <v>145</v>
      </c>
      <c r="B163" s="222"/>
      <c r="C163" s="204"/>
      <c r="D163" s="303">
        <f t="shared" si="82"/>
        <v>0</v>
      </c>
      <c r="E163" s="304"/>
      <c r="F163" s="6"/>
      <c r="G163" s="181"/>
      <c r="H163" s="119">
        <f t="shared" si="67"/>
        <v>0</v>
      </c>
      <c r="I163" s="2"/>
      <c r="J163" s="2"/>
      <c r="K163" s="7"/>
      <c r="L163" s="6"/>
      <c r="M163" s="181"/>
      <c r="N163" s="119">
        <f t="shared" si="68"/>
        <v>0</v>
      </c>
      <c r="O163" s="2"/>
      <c r="P163" s="2"/>
      <c r="Q163" s="7"/>
      <c r="R163" s="6"/>
      <c r="S163" s="181"/>
      <c r="T163" s="119">
        <f t="shared" si="69"/>
        <v>0</v>
      </c>
      <c r="U163" s="2"/>
      <c r="V163" s="2"/>
      <c r="W163" s="7"/>
      <c r="X163" s="6"/>
      <c r="Y163" s="181"/>
      <c r="Z163" s="119">
        <f t="shared" si="70"/>
        <v>0</v>
      </c>
      <c r="AA163" s="2"/>
      <c r="AB163" s="2"/>
      <c r="AC163" s="7"/>
      <c r="AD163" s="6"/>
      <c r="AE163" s="181"/>
      <c r="AF163" s="119">
        <f t="shared" si="71"/>
        <v>0</v>
      </c>
      <c r="AG163" s="2"/>
      <c r="AH163" s="2"/>
      <c r="AI163" s="7"/>
      <c r="AJ163" s="6"/>
      <c r="AK163" s="181"/>
      <c r="AL163" s="119">
        <f t="shared" si="72"/>
        <v>0</v>
      </c>
      <c r="AM163" s="2"/>
      <c r="AN163" s="2"/>
      <c r="AO163" s="7"/>
      <c r="AP163" s="6"/>
      <c r="AQ163" s="181"/>
      <c r="AR163" s="119">
        <f t="shared" si="73"/>
        <v>0</v>
      </c>
      <c r="AS163" s="2"/>
      <c r="AT163" s="2"/>
      <c r="AU163" s="7"/>
      <c r="AV163" s="6"/>
      <c r="AW163" s="181"/>
      <c r="AX163" s="119">
        <f t="shared" si="74"/>
        <v>0</v>
      </c>
      <c r="AY163" s="2"/>
      <c r="AZ163" s="2"/>
      <c r="BA163" s="7"/>
      <c r="BB163" s="6"/>
      <c r="BC163" s="181"/>
      <c r="BD163" s="119">
        <f t="shared" si="75"/>
        <v>0</v>
      </c>
      <c r="BE163" s="2"/>
      <c r="BF163" s="2"/>
      <c r="BG163" s="7"/>
      <c r="BH163" s="6"/>
      <c r="BI163" s="181"/>
      <c r="BJ163" s="119">
        <f t="shared" si="76"/>
        <v>0</v>
      </c>
      <c r="BK163" s="2"/>
      <c r="BL163" s="2"/>
      <c r="BM163" s="7"/>
      <c r="BN163" s="6"/>
      <c r="BO163" s="181"/>
      <c r="BP163" s="119">
        <f t="shared" si="77"/>
        <v>0</v>
      </c>
      <c r="BQ163" s="2"/>
      <c r="BR163" s="2"/>
      <c r="BS163" s="7"/>
      <c r="BT163" s="6"/>
      <c r="BU163" s="181"/>
      <c r="BV163" s="119">
        <f t="shared" si="78"/>
        <v>0</v>
      </c>
      <c r="BW163" s="2"/>
      <c r="BX163" s="2"/>
      <c r="BY163" s="7"/>
      <c r="BZ163" s="6"/>
      <c r="CA163" s="181"/>
      <c r="CB163" s="119">
        <f t="shared" si="79"/>
        <v>0</v>
      </c>
      <c r="CC163" s="2"/>
      <c r="CD163" s="2"/>
      <c r="CE163" s="7"/>
      <c r="CF163" s="6"/>
      <c r="CG163" s="181"/>
      <c r="CH163" s="119">
        <f t="shared" si="80"/>
        <v>0</v>
      </c>
      <c r="CI163" s="2"/>
      <c r="CJ163" s="2"/>
      <c r="CK163" s="7"/>
      <c r="CL163" s="6"/>
      <c r="CM163" s="181"/>
      <c r="CN163" s="119">
        <f t="shared" si="81"/>
        <v>0</v>
      </c>
      <c r="CO163" s="2"/>
      <c r="CP163" s="2"/>
      <c r="CQ163" s="7"/>
      <c r="CR163" s="6"/>
      <c r="CS163" s="181"/>
      <c r="CT163" s="119">
        <f t="shared" si="62"/>
        <v>0</v>
      </c>
      <c r="CU163" s="2"/>
      <c r="CV163" s="2"/>
      <c r="CW163" s="7"/>
      <c r="CX163" s="6"/>
      <c r="CY163" s="181"/>
      <c r="CZ163" s="119">
        <f t="shared" si="63"/>
        <v>0</v>
      </c>
      <c r="DA163" s="2"/>
      <c r="DB163" s="2"/>
      <c r="DC163" s="7"/>
      <c r="DD163" s="6"/>
      <c r="DE163" s="181"/>
      <c r="DF163" s="119">
        <f t="shared" si="64"/>
        <v>0</v>
      </c>
      <c r="DG163" s="2"/>
      <c r="DH163" s="2"/>
      <c r="DI163" s="7"/>
      <c r="DJ163" s="6"/>
      <c r="DK163" s="181"/>
      <c r="DL163" s="119">
        <f t="shared" si="65"/>
        <v>0</v>
      </c>
      <c r="DM163" s="2"/>
      <c r="DN163" s="2"/>
      <c r="DO163" s="7"/>
      <c r="DP163" s="6"/>
      <c r="DQ163" s="181"/>
      <c r="DR163" s="119">
        <f t="shared" si="66"/>
        <v>0</v>
      </c>
      <c r="DS163" s="2"/>
      <c r="DT163" s="2"/>
      <c r="DU163" s="7"/>
    </row>
    <row r="164" spans="1:125" s="61" customFormat="1" ht="12.75" customHeight="1" x14ac:dyDescent="0.3">
      <c r="A164" s="152">
        <v>146</v>
      </c>
      <c r="B164" s="222"/>
      <c r="C164" s="204"/>
      <c r="D164" s="303">
        <f t="shared" si="82"/>
        <v>0</v>
      </c>
      <c r="E164" s="304"/>
      <c r="F164" s="6"/>
      <c r="G164" s="181"/>
      <c r="H164" s="119">
        <f t="shared" si="67"/>
        <v>0</v>
      </c>
      <c r="I164" s="2"/>
      <c r="J164" s="2"/>
      <c r="K164" s="7"/>
      <c r="L164" s="6"/>
      <c r="M164" s="181"/>
      <c r="N164" s="119">
        <f t="shared" si="68"/>
        <v>0</v>
      </c>
      <c r="O164" s="2"/>
      <c r="P164" s="2"/>
      <c r="Q164" s="7"/>
      <c r="R164" s="6"/>
      <c r="S164" s="181"/>
      <c r="T164" s="119">
        <f t="shared" si="69"/>
        <v>0</v>
      </c>
      <c r="U164" s="2"/>
      <c r="V164" s="2"/>
      <c r="W164" s="7"/>
      <c r="X164" s="6"/>
      <c r="Y164" s="181"/>
      <c r="Z164" s="119">
        <f t="shared" si="70"/>
        <v>0</v>
      </c>
      <c r="AA164" s="2"/>
      <c r="AB164" s="2"/>
      <c r="AC164" s="7"/>
      <c r="AD164" s="6"/>
      <c r="AE164" s="181"/>
      <c r="AF164" s="119">
        <f t="shared" si="71"/>
        <v>0</v>
      </c>
      <c r="AG164" s="2"/>
      <c r="AH164" s="2"/>
      <c r="AI164" s="7"/>
      <c r="AJ164" s="6"/>
      <c r="AK164" s="181"/>
      <c r="AL164" s="119">
        <f t="shared" si="72"/>
        <v>0</v>
      </c>
      <c r="AM164" s="2"/>
      <c r="AN164" s="2"/>
      <c r="AO164" s="7"/>
      <c r="AP164" s="6"/>
      <c r="AQ164" s="181"/>
      <c r="AR164" s="119">
        <f t="shared" si="73"/>
        <v>0</v>
      </c>
      <c r="AS164" s="2"/>
      <c r="AT164" s="2"/>
      <c r="AU164" s="7"/>
      <c r="AV164" s="6"/>
      <c r="AW164" s="181"/>
      <c r="AX164" s="119">
        <f t="shared" si="74"/>
        <v>0</v>
      </c>
      <c r="AY164" s="2"/>
      <c r="AZ164" s="2"/>
      <c r="BA164" s="7"/>
      <c r="BB164" s="6"/>
      <c r="BC164" s="181"/>
      <c r="BD164" s="119">
        <f t="shared" si="75"/>
        <v>0</v>
      </c>
      <c r="BE164" s="2"/>
      <c r="BF164" s="2"/>
      <c r="BG164" s="7"/>
      <c r="BH164" s="6"/>
      <c r="BI164" s="181"/>
      <c r="BJ164" s="119">
        <f t="shared" si="76"/>
        <v>0</v>
      </c>
      <c r="BK164" s="2"/>
      <c r="BL164" s="2"/>
      <c r="BM164" s="7"/>
      <c r="BN164" s="6"/>
      <c r="BO164" s="181"/>
      <c r="BP164" s="119">
        <f t="shared" si="77"/>
        <v>0</v>
      </c>
      <c r="BQ164" s="2"/>
      <c r="BR164" s="2"/>
      <c r="BS164" s="7"/>
      <c r="BT164" s="6"/>
      <c r="BU164" s="181"/>
      <c r="BV164" s="119">
        <f t="shared" si="78"/>
        <v>0</v>
      </c>
      <c r="BW164" s="2"/>
      <c r="BX164" s="2"/>
      <c r="BY164" s="7"/>
      <c r="BZ164" s="6"/>
      <c r="CA164" s="181"/>
      <c r="CB164" s="119">
        <f t="shared" si="79"/>
        <v>0</v>
      </c>
      <c r="CC164" s="2"/>
      <c r="CD164" s="2"/>
      <c r="CE164" s="7"/>
      <c r="CF164" s="6"/>
      <c r="CG164" s="181"/>
      <c r="CH164" s="119">
        <f t="shared" si="80"/>
        <v>0</v>
      </c>
      <c r="CI164" s="2"/>
      <c r="CJ164" s="2"/>
      <c r="CK164" s="7"/>
      <c r="CL164" s="6"/>
      <c r="CM164" s="181"/>
      <c r="CN164" s="119">
        <f t="shared" si="81"/>
        <v>0</v>
      </c>
      <c r="CO164" s="2"/>
      <c r="CP164" s="2"/>
      <c r="CQ164" s="7"/>
      <c r="CR164" s="6"/>
      <c r="CS164" s="181"/>
      <c r="CT164" s="119">
        <f t="shared" si="62"/>
        <v>0</v>
      </c>
      <c r="CU164" s="2"/>
      <c r="CV164" s="2"/>
      <c r="CW164" s="7"/>
      <c r="CX164" s="6"/>
      <c r="CY164" s="181"/>
      <c r="CZ164" s="119">
        <f t="shared" si="63"/>
        <v>0</v>
      </c>
      <c r="DA164" s="2"/>
      <c r="DB164" s="2"/>
      <c r="DC164" s="7"/>
      <c r="DD164" s="6"/>
      <c r="DE164" s="181"/>
      <c r="DF164" s="119">
        <f t="shared" si="64"/>
        <v>0</v>
      </c>
      <c r="DG164" s="2"/>
      <c r="DH164" s="2"/>
      <c r="DI164" s="7"/>
      <c r="DJ164" s="6"/>
      <c r="DK164" s="181"/>
      <c r="DL164" s="119">
        <f t="shared" si="65"/>
        <v>0</v>
      </c>
      <c r="DM164" s="2"/>
      <c r="DN164" s="2"/>
      <c r="DO164" s="7"/>
      <c r="DP164" s="6"/>
      <c r="DQ164" s="181"/>
      <c r="DR164" s="119">
        <f t="shared" si="66"/>
        <v>0</v>
      </c>
      <c r="DS164" s="2"/>
      <c r="DT164" s="2"/>
      <c r="DU164" s="7"/>
    </row>
    <row r="165" spans="1:125" s="61" customFormat="1" ht="12.75" customHeight="1" x14ac:dyDescent="0.3">
      <c r="A165" s="152">
        <v>147</v>
      </c>
      <c r="B165" s="222"/>
      <c r="C165" s="204"/>
      <c r="D165" s="303">
        <f t="shared" si="82"/>
        <v>0</v>
      </c>
      <c r="E165" s="304"/>
      <c r="F165" s="6"/>
      <c r="G165" s="181"/>
      <c r="H165" s="119">
        <f t="shared" si="67"/>
        <v>0</v>
      </c>
      <c r="I165" s="2"/>
      <c r="J165" s="2"/>
      <c r="K165" s="7"/>
      <c r="L165" s="6"/>
      <c r="M165" s="181"/>
      <c r="N165" s="119">
        <f t="shared" si="68"/>
        <v>0</v>
      </c>
      <c r="O165" s="2"/>
      <c r="P165" s="2"/>
      <c r="Q165" s="7"/>
      <c r="R165" s="6"/>
      <c r="S165" s="181"/>
      <c r="T165" s="119">
        <f t="shared" si="69"/>
        <v>0</v>
      </c>
      <c r="U165" s="2"/>
      <c r="V165" s="2"/>
      <c r="W165" s="7"/>
      <c r="X165" s="6"/>
      <c r="Y165" s="181"/>
      <c r="Z165" s="119">
        <f t="shared" si="70"/>
        <v>0</v>
      </c>
      <c r="AA165" s="2"/>
      <c r="AB165" s="2"/>
      <c r="AC165" s="7"/>
      <c r="AD165" s="6"/>
      <c r="AE165" s="181"/>
      <c r="AF165" s="119">
        <f t="shared" si="71"/>
        <v>0</v>
      </c>
      <c r="AG165" s="2"/>
      <c r="AH165" s="2"/>
      <c r="AI165" s="7"/>
      <c r="AJ165" s="6"/>
      <c r="AK165" s="181"/>
      <c r="AL165" s="119">
        <f t="shared" si="72"/>
        <v>0</v>
      </c>
      <c r="AM165" s="2"/>
      <c r="AN165" s="2"/>
      <c r="AO165" s="7"/>
      <c r="AP165" s="6"/>
      <c r="AQ165" s="181"/>
      <c r="AR165" s="119">
        <f t="shared" si="73"/>
        <v>0</v>
      </c>
      <c r="AS165" s="2"/>
      <c r="AT165" s="2"/>
      <c r="AU165" s="7"/>
      <c r="AV165" s="6"/>
      <c r="AW165" s="181"/>
      <c r="AX165" s="119">
        <f t="shared" si="74"/>
        <v>0</v>
      </c>
      <c r="AY165" s="2"/>
      <c r="AZ165" s="2"/>
      <c r="BA165" s="7"/>
      <c r="BB165" s="6"/>
      <c r="BC165" s="181"/>
      <c r="BD165" s="119">
        <f t="shared" si="75"/>
        <v>0</v>
      </c>
      <c r="BE165" s="2"/>
      <c r="BF165" s="2"/>
      <c r="BG165" s="7"/>
      <c r="BH165" s="6"/>
      <c r="BI165" s="181"/>
      <c r="BJ165" s="119">
        <f t="shared" si="76"/>
        <v>0</v>
      </c>
      <c r="BK165" s="2"/>
      <c r="BL165" s="2"/>
      <c r="BM165" s="7"/>
      <c r="BN165" s="6"/>
      <c r="BO165" s="181"/>
      <c r="BP165" s="119">
        <f t="shared" si="77"/>
        <v>0</v>
      </c>
      <c r="BQ165" s="2"/>
      <c r="BR165" s="2"/>
      <c r="BS165" s="7"/>
      <c r="BT165" s="6"/>
      <c r="BU165" s="181"/>
      <c r="BV165" s="119">
        <f t="shared" si="78"/>
        <v>0</v>
      </c>
      <c r="BW165" s="2"/>
      <c r="BX165" s="2"/>
      <c r="BY165" s="7"/>
      <c r="BZ165" s="6"/>
      <c r="CA165" s="181"/>
      <c r="CB165" s="119">
        <f t="shared" si="79"/>
        <v>0</v>
      </c>
      <c r="CC165" s="2"/>
      <c r="CD165" s="2"/>
      <c r="CE165" s="7"/>
      <c r="CF165" s="6"/>
      <c r="CG165" s="181"/>
      <c r="CH165" s="119">
        <f t="shared" si="80"/>
        <v>0</v>
      </c>
      <c r="CI165" s="2"/>
      <c r="CJ165" s="2"/>
      <c r="CK165" s="7"/>
      <c r="CL165" s="6"/>
      <c r="CM165" s="181"/>
      <c r="CN165" s="119">
        <f t="shared" si="81"/>
        <v>0</v>
      </c>
      <c r="CO165" s="2"/>
      <c r="CP165" s="2"/>
      <c r="CQ165" s="7"/>
      <c r="CR165" s="6"/>
      <c r="CS165" s="181"/>
      <c r="CT165" s="119">
        <f t="shared" si="62"/>
        <v>0</v>
      </c>
      <c r="CU165" s="2"/>
      <c r="CV165" s="2"/>
      <c r="CW165" s="7"/>
      <c r="CX165" s="6"/>
      <c r="CY165" s="181"/>
      <c r="CZ165" s="119">
        <f t="shared" si="63"/>
        <v>0</v>
      </c>
      <c r="DA165" s="2"/>
      <c r="DB165" s="2"/>
      <c r="DC165" s="7"/>
      <c r="DD165" s="6"/>
      <c r="DE165" s="181"/>
      <c r="DF165" s="119">
        <f t="shared" si="64"/>
        <v>0</v>
      </c>
      <c r="DG165" s="2"/>
      <c r="DH165" s="2"/>
      <c r="DI165" s="7"/>
      <c r="DJ165" s="6"/>
      <c r="DK165" s="181"/>
      <c r="DL165" s="119">
        <f t="shared" si="65"/>
        <v>0</v>
      </c>
      <c r="DM165" s="2"/>
      <c r="DN165" s="2"/>
      <c r="DO165" s="7"/>
      <c r="DP165" s="6"/>
      <c r="DQ165" s="181"/>
      <c r="DR165" s="119">
        <f t="shared" si="66"/>
        <v>0</v>
      </c>
      <c r="DS165" s="2"/>
      <c r="DT165" s="2"/>
      <c r="DU165" s="7"/>
    </row>
    <row r="166" spans="1:125" s="61" customFormat="1" ht="12.75" customHeight="1" x14ac:dyDescent="0.3">
      <c r="A166" s="152">
        <v>148</v>
      </c>
      <c r="B166" s="222"/>
      <c r="C166" s="204"/>
      <c r="D166" s="303">
        <f t="shared" si="82"/>
        <v>0</v>
      </c>
      <c r="E166" s="304"/>
      <c r="F166" s="6"/>
      <c r="G166" s="181"/>
      <c r="H166" s="119">
        <f t="shared" si="67"/>
        <v>0</v>
      </c>
      <c r="I166" s="2"/>
      <c r="J166" s="2"/>
      <c r="K166" s="7"/>
      <c r="L166" s="6"/>
      <c r="M166" s="181"/>
      <c r="N166" s="119">
        <f t="shared" si="68"/>
        <v>0</v>
      </c>
      <c r="O166" s="2"/>
      <c r="P166" s="2"/>
      <c r="Q166" s="7"/>
      <c r="R166" s="6"/>
      <c r="S166" s="181"/>
      <c r="T166" s="119">
        <f t="shared" si="69"/>
        <v>0</v>
      </c>
      <c r="U166" s="2"/>
      <c r="V166" s="2"/>
      <c r="W166" s="7"/>
      <c r="X166" s="6"/>
      <c r="Y166" s="181"/>
      <c r="Z166" s="119">
        <f t="shared" si="70"/>
        <v>0</v>
      </c>
      <c r="AA166" s="2"/>
      <c r="AB166" s="2"/>
      <c r="AC166" s="7"/>
      <c r="AD166" s="6"/>
      <c r="AE166" s="181"/>
      <c r="AF166" s="119">
        <f t="shared" si="71"/>
        <v>0</v>
      </c>
      <c r="AG166" s="2"/>
      <c r="AH166" s="2"/>
      <c r="AI166" s="7"/>
      <c r="AJ166" s="6"/>
      <c r="AK166" s="181"/>
      <c r="AL166" s="119">
        <f t="shared" si="72"/>
        <v>0</v>
      </c>
      <c r="AM166" s="2"/>
      <c r="AN166" s="2"/>
      <c r="AO166" s="7"/>
      <c r="AP166" s="6"/>
      <c r="AQ166" s="181"/>
      <c r="AR166" s="119">
        <f t="shared" si="73"/>
        <v>0</v>
      </c>
      <c r="AS166" s="2"/>
      <c r="AT166" s="2"/>
      <c r="AU166" s="7"/>
      <c r="AV166" s="6"/>
      <c r="AW166" s="181"/>
      <c r="AX166" s="119">
        <f t="shared" si="74"/>
        <v>0</v>
      </c>
      <c r="AY166" s="2"/>
      <c r="AZ166" s="2"/>
      <c r="BA166" s="7"/>
      <c r="BB166" s="6"/>
      <c r="BC166" s="181"/>
      <c r="BD166" s="119">
        <f t="shared" si="75"/>
        <v>0</v>
      </c>
      <c r="BE166" s="2"/>
      <c r="BF166" s="2"/>
      <c r="BG166" s="7"/>
      <c r="BH166" s="6"/>
      <c r="BI166" s="181"/>
      <c r="BJ166" s="119">
        <f t="shared" si="76"/>
        <v>0</v>
      </c>
      <c r="BK166" s="2"/>
      <c r="BL166" s="2"/>
      <c r="BM166" s="7"/>
      <c r="BN166" s="6"/>
      <c r="BO166" s="181"/>
      <c r="BP166" s="119">
        <f t="shared" si="77"/>
        <v>0</v>
      </c>
      <c r="BQ166" s="2"/>
      <c r="BR166" s="2"/>
      <c r="BS166" s="7"/>
      <c r="BT166" s="6"/>
      <c r="BU166" s="181"/>
      <c r="BV166" s="119">
        <f t="shared" si="78"/>
        <v>0</v>
      </c>
      <c r="BW166" s="2"/>
      <c r="BX166" s="2"/>
      <c r="BY166" s="7"/>
      <c r="BZ166" s="6"/>
      <c r="CA166" s="181"/>
      <c r="CB166" s="119">
        <f t="shared" si="79"/>
        <v>0</v>
      </c>
      <c r="CC166" s="2"/>
      <c r="CD166" s="2"/>
      <c r="CE166" s="7"/>
      <c r="CF166" s="6"/>
      <c r="CG166" s="181"/>
      <c r="CH166" s="119">
        <f t="shared" si="80"/>
        <v>0</v>
      </c>
      <c r="CI166" s="2"/>
      <c r="CJ166" s="2"/>
      <c r="CK166" s="7"/>
      <c r="CL166" s="6"/>
      <c r="CM166" s="181"/>
      <c r="CN166" s="119">
        <f t="shared" si="81"/>
        <v>0</v>
      </c>
      <c r="CO166" s="2"/>
      <c r="CP166" s="2"/>
      <c r="CQ166" s="7"/>
      <c r="CR166" s="6"/>
      <c r="CS166" s="181"/>
      <c r="CT166" s="119">
        <f t="shared" si="62"/>
        <v>0</v>
      </c>
      <c r="CU166" s="2"/>
      <c r="CV166" s="2"/>
      <c r="CW166" s="7"/>
      <c r="CX166" s="6"/>
      <c r="CY166" s="181"/>
      <c r="CZ166" s="119">
        <f t="shared" si="63"/>
        <v>0</v>
      </c>
      <c r="DA166" s="2"/>
      <c r="DB166" s="2"/>
      <c r="DC166" s="7"/>
      <c r="DD166" s="6"/>
      <c r="DE166" s="181"/>
      <c r="DF166" s="119">
        <f t="shared" si="64"/>
        <v>0</v>
      </c>
      <c r="DG166" s="2"/>
      <c r="DH166" s="2"/>
      <c r="DI166" s="7"/>
      <c r="DJ166" s="6"/>
      <c r="DK166" s="181"/>
      <c r="DL166" s="119">
        <f t="shared" si="65"/>
        <v>0</v>
      </c>
      <c r="DM166" s="2"/>
      <c r="DN166" s="2"/>
      <c r="DO166" s="7"/>
      <c r="DP166" s="6"/>
      <c r="DQ166" s="181"/>
      <c r="DR166" s="119">
        <f t="shared" si="66"/>
        <v>0</v>
      </c>
      <c r="DS166" s="2"/>
      <c r="DT166" s="2"/>
      <c r="DU166" s="7"/>
    </row>
    <row r="167" spans="1:125" s="61" customFormat="1" ht="12.75" customHeight="1" x14ac:dyDescent="0.3">
      <c r="A167" s="152">
        <v>149</v>
      </c>
      <c r="B167" s="222"/>
      <c r="C167" s="204"/>
      <c r="D167" s="303">
        <f t="shared" si="82"/>
        <v>0</v>
      </c>
      <c r="E167" s="304"/>
      <c r="F167" s="6"/>
      <c r="G167" s="181"/>
      <c r="H167" s="119">
        <f t="shared" si="67"/>
        <v>0</v>
      </c>
      <c r="I167" s="2"/>
      <c r="J167" s="2"/>
      <c r="K167" s="7"/>
      <c r="L167" s="6"/>
      <c r="M167" s="181"/>
      <c r="N167" s="119">
        <f t="shared" si="68"/>
        <v>0</v>
      </c>
      <c r="O167" s="2"/>
      <c r="P167" s="2"/>
      <c r="Q167" s="7"/>
      <c r="R167" s="6"/>
      <c r="S167" s="181"/>
      <c r="T167" s="119">
        <f t="shared" si="69"/>
        <v>0</v>
      </c>
      <c r="U167" s="2"/>
      <c r="V167" s="2"/>
      <c r="W167" s="7"/>
      <c r="X167" s="6"/>
      <c r="Y167" s="181"/>
      <c r="Z167" s="119">
        <f t="shared" si="70"/>
        <v>0</v>
      </c>
      <c r="AA167" s="2"/>
      <c r="AB167" s="2"/>
      <c r="AC167" s="7"/>
      <c r="AD167" s="6"/>
      <c r="AE167" s="181"/>
      <c r="AF167" s="119">
        <f t="shared" si="71"/>
        <v>0</v>
      </c>
      <c r="AG167" s="2"/>
      <c r="AH167" s="2"/>
      <c r="AI167" s="7"/>
      <c r="AJ167" s="6"/>
      <c r="AK167" s="181"/>
      <c r="AL167" s="119">
        <f t="shared" si="72"/>
        <v>0</v>
      </c>
      <c r="AM167" s="2"/>
      <c r="AN167" s="2"/>
      <c r="AO167" s="7"/>
      <c r="AP167" s="6"/>
      <c r="AQ167" s="181"/>
      <c r="AR167" s="119">
        <f t="shared" si="73"/>
        <v>0</v>
      </c>
      <c r="AS167" s="2"/>
      <c r="AT167" s="2"/>
      <c r="AU167" s="7"/>
      <c r="AV167" s="6"/>
      <c r="AW167" s="181"/>
      <c r="AX167" s="119">
        <f t="shared" si="74"/>
        <v>0</v>
      </c>
      <c r="AY167" s="2"/>
      <c r="AZ167" s="2"/>
      <c r="BA167" s="7"/>
      <c r="BB167" s="6"/>
      <c r="BC167" s="181"/>
      <c r="BD167" s="119">
        <f t="shared" si="75"/>
        <v>0</v>
      </c>
      <c r="BE167" s="2"/>
      <c r="BF167" s="2"/>
      <c r="BG167" s="7"/>
      <c r="BH167" s="6"/>
      <c r="BI167" s="181"/>
      <c r="BJ167" s="119">
        <f t="shared" si="76"/>
        <v>0</v>
      </c>
      <c r="BK167" s="2"/>
      <c r="BL167" s="2"/>
      <c r="BM167" s="7"/>
      <c r="BN167" s="6"/>
      <c r="BO167" s="181"/>
      <c r="BP167" s="119">
        <f t="shared" si="77"/>
        <v>0</v>
      </c>
      <c r="BQ167" s="2"/>
      <c r="BR167" s="2"/>
      <c r="BS167" s="7"/>
      <c r="BT167" s="6"/>
      <c r="BU167" s="181"/>
      <c r="BV167" s="119">
        <f t="shared" si="78"/>
        <v>0</v>
      </c>
      <c r="BW167" s="2"/>
      <c r="BX167" s="2"/>
      <c r="BY167" s="7"/>
      <c r="BZ167" s="6"/>
      <c r="CA167" s="181"/>
      <c r="CB167" s="119">
        <f t="shared" si="79"/>
        <v>0</v>
      </c>
      <c r="CC167" s="2"/>
      <c r="CD167" s="2"/>
      <c r="CE167" s="7"/>
      <c r="CF167" s="6"/>
      <c r="CG167" s="181"/>
      <c r="CH167" s="119">
        <f t="shared" si="80"/>
        <v>0</v>
      </c>
      <c r="CI167" s="2"/>
      <c r="CJ167" s="2"/>
      <c r="CK167" s="7"/>
      <c r="CL167" s="6"/>
      <c r="CM167" s="181"/>
      <c r="CN167" s="119">
        <f t="shared" si="81"/>
        <v>0</v>
      </c>
      <c r="CO167" s="2"/>
      <c r="CP167" s="2"/>
      <c r="CQ167" s="7"/>
      <c r="CR167" s="6"/>
      <c r="CS167" s="181"/>
      <c r="CT167" s="119">
        <f t="shared" si="62"/>
        <v>0</v>
      </c>
      <c r="CU167" s="2"/>
      <c r="CV167" s="2"/>
      <c r="CW167" s="7"/>
      <c r="CX167" s="6"/>
      <c r="CY167" s="181"/>
      <c r="CZ167" s="119">
        <f t="shared" si="63"/>
        <v>0</v>
      </c>
      <c r="DA167" s="2"/>
      <c r="DB167" s="2"/>
      <c r="DC167" s="7"/>
      <c r="DD167" s="6"/>
      <c r="DE167" s="181"/>
      <c r="DF167" s="119">
        <f t="shared" si="64"/>
        <v>0</v>
      </c>
      <c r="DG167" s="2"/>
      <c r="DH167" s="2"/>
      <c r="DI167" s="7"/>
      <c r="DJ167" s="6"/>
      <c r="DK167" s="181"/>
      <c r="DL167" s="119">
        <f t="shared" si="65"/>
        <v>0</v>
      </c>
      <c r="DM167" s="2"/>
      <c r="DN167" s="2"/>
      <c r="DO167" s="7"/>
      <c r="DP167" s="6"/>
      <c r="DQ167" s="181"/>
      <c r="DR167" s="119">
        <f t="shared" si="66"/>
        <v>0</v>
      </c>
      <c r="DS167" s="2"/>
      <c r="DT167" s="2"/>
      <c r="DU167" s="7"/>
    </row>
    <row r="168" spans="1:125" s="61" customFormat="1" ht="12.75" customHeight="1" x14ac:dyDescent="0.3">
      <c r="A168" s="152">
        <v>150</v>
      </c>
      <c r="B168" s="222"/>
      <c r="C168" s="204"/>
      <c r="D168" s="303">
        <f t="shared" si="82"/>
        <v>0</v>
      </c>
      <c r="E168" s="304"/>
      <c r="F168" s="6"/>
      <c r="G168" s="181"/>
      <c r="H168" s="119">
        <f t="shared" si="67"/>
        <v>0</v>
      </c>
      <c r="I168" s="2"/>
      <c r="J168" s="2"/>
      <c r="K168" s="7"/>
      <c r="L168" s="6"/>
      <c r="M168" s="181"/>
      <c r="N168" s="119">
        <f t="shared" si="68"/>
        <v>0</v>
      </c>
      <c r="O168" s="2"/>
      <c r="P168" s="2"/>
      <c r="Q168" s="7"/>
      <c r="R168" s="6"/>
      <c r="S168" s="181"/>
      <c r="T168" s="119">
        <f t="shared" si="69"/>
        <v>0</v>
      </c>
      <c r="U168" s="2"/>
      <c r="V168" s="2"/>
      <c r="W168" s="7"/>
      <c r="X168" s="6"/>
      <c r="Y168" s="181"/>
      <c r="Z168" s="119">
        <f t="shared" si="70"/>
        <v>0</v>
      </c>
      <c r="AA168" s="2"/>
      <c r="AB168" s="2"/>
      <c r="AC168" s="7"/>
      <c r="AD168" s="6"/>
      <c r="AE168" s="181"/>
      <c r="AF168" s="119">
        <f t="shared" si="71"/>
        <v>0</v>
      </c>
      <c r="AG168" s="2"/>
      <c r="AH168" s="2"/>
      <c r="AI168" s="7"/>
      <c r="AJ168" s="6"/>
      <c r="AK168" s="181"/>
      <c r="AL168" s="119">
        <f t="shared" si="72"/>
        <v>0</v>
      </c>
      <c r="AM168" s="2"/>
      <c r="AN168" s="2"/>
      <c r="AO168" s="7"/>
      <c r="AP168" s="6"/>
      <c r="AQ168" s="181"/>
      <c r="AR168" s="119">
        <f t="shared" si="73"/>
        <v>0</v>
      </c>
      <c r="AS168" s="2"/>
      <c r="AT168" s="2"/>
      <c r="AU168" s="7"/>
      <c r="AV168" s="6"/>
      <c r="AW168" s="181"/>
      <c r="AX168" s="119">
        <f t="shared" si="74"/>
        <v>0</v>
      </c>
      <c r="AY168" s="2"/>
      <c r="AZ168" s="2"/>
      <c r="BA168" s="7"/>
      <c r="BB168" s="6"/>
      <c r="BC168" s="181"/>
      <c r="BD168" s="119">
        <f t="shared" si="75"/>
        <v>0</v>
      </c>
      <c r="BE168" s="2"/>
      <c r="BF168" s="2"/>
      <c r="BG168" s="7"/>
      <c r="BH168" s="6"/>
      <c r="BI168" s="181"/>
      <c r="BJ168" s="119">
        <f t="shared" si="76"/>
        <v>0</v>
      </c>
      <c r="BK168" s="2"/>
      <c r="BL168" s="2"/>
      <c r="BM168" s="7"/>
      <c r="BN168" s="6"/>
      <c r="BO168" s="181"/>
      <c r="BP168" s="119">
        <f t="shared" si="77"/>
        <v>0</v>
      </c>
      <c r="BQ168" s="2"/>
      <c r="BR168" s="2"/>
      <c r="BS168" s="7"/>
      <c r="BT168" s="6"/>
      <c r="BU168" s="181"/>
      <c r="BV168" s="119">
        <f t="shared" si="78"/>
        <v>0</v>
      </c>
      <c r="BW168" s="2"/>
      <c r="BX168" s="2"/>
      <c r="BY168" s="7"/>
      <c r="BZ168" s="6"/>
      <c r="CA168" s="181"/>
      <c r="CB168" s="119">
        <f t="shared" si="79"/>
        <v>0</v>
      </c>
      <c r="CC168" s="2"/>
      <c r="CD168" s="2"/>
      <c r="CE168" s="7"/>
      <c r="CF168" s="6"/>
      <c r="CG168" s="181"/>
      <c r="CH168" s="119">
        <f t="shared" si="80"/>
        <v>0</v>
      </c>
      <c r="CI168" s="2"/>
      <c r="CJ168" s="2"/>
      <c r="CK168" s="7"/>
      <c r="CL168" s="6"/>
      <c r="CM168" s="181"/>
      <c r="CN168" s="119">
        <f t="shared" si="81"/>
        <v>0</v>
      </c>
      <c r="CO168" s="2"/>
      <c r="CP168" s="2"/>
      <c r="CQ168" s="7"/>
      <c r="CR168" s="6"/>
      <c r="CS168" s="181"/>
      <c r="CT168" s="119">
        <f t="shared" si="62"/>
        <v>0</v>
      </c>
      <c r="CU168" s="2"/>
      <c r="CV168" s="2"/>
      <c r="CW168" s="7"/>
      <c r="CX168" s="6"/>
      <c r="CY168" s="181"/>
      <c r="CZ168" s="119">
        <f t="shared" si="63"/>
        <v>0</v>
      </c>
      <c r="DA168" s="2"/>
      <c r="DB168" s="2"/>
      <c r="DC168" s="7"/>
      <c r="DD168" s="6"/>
      <c r="DE168" s="181"/>
      <c r="DF168" s="119">
        <f t="shared" si="64"/>
        <v>0</v>
      </c>
      <c r="DG168" s="2"/>
      <c r="DH168" s="2"/>
      <c r="DI168" s="7"/>
      <c r="DJ168" s="6"/>
      <c r="DK168" s="181"/>
      <c r="DL168" s="119">
        <f t="shared" si="65"/>
        <v>0</v>
      </c>
      <c r="DM168" s="2"/>
      <c r="DN168" s="2"/>
      <c r="DO168" s="7"/>
      <c r="DP168" s="6"/>
      <c r="DQ168" s="181"/>
      <c r="DR168" s="119">
        <f t="shared" si="66"/>
        <v>0</v>
      </c>
      <c r="DS168" s="2"/>
      <c r="DT168" s="2"/>
      <c r="DU168" s="7"/>
    </row>
    <row r="169" spans="1:125" s="61" customFormat="1" ht="12.75" customHeight="1" x14ac:dyDescent="0.3">
      <c r="A169" s="152">
        <v>151</v>
      </c>
      <c r="B169" s="222"/>
      <c r="C169" s="204"/>
      <c r="D169" s="303">
        <f t="shared" si="82"/>
        <v>0</v>
      </c>
      <c r="E169" s="304"/>
      <c r="F169" s="6"/>
      <c r="G169" s="181"/>
      <c r="H169" s="119">
        <f t="shared" si="67"/>
        <v>0</v>
      </c>
      <c r="I169" s="2"/>
      <c r="J169" s="2"/>
      <c r="K169" s="7"/>
      <c r="L169" s="6"/>
      <c r="M169" s="181"/>
      <c r="N169" s="119">
        <f t="shared" si="68"/>
        <v>0</v>
      </c>
      <c r="O169" s="2"/>
      <c r="P169" s="2"/>
      <c r="Q169" s="7"/>
      <c r="R169" s="6"/>
      <c r="S169" s="181"/>
      <c r="T169" s="119">
        <f t="shared" si="69"/>
        <v>0</v>
      </c>
      <c r="U169" s="2"/>
      <c r="V169" s="2"/>
      <c r="W169" s="7"/>
      <c r="X169" s="6"/>
      <c r="Y169" s="181"/>
      <c r="Z169" s="119">
        <f t="shared" si="70"/>
        <v>0</v>
      </c>
      <c r="AA169" s="2"/>
      <c r="AB169" s="2"/>
      <c r="AC169" s="7"/>
      <c r="AD169" s="6"/>
      <c r="AE169" s="181"/>
      <c r="AF169" s="119">
        <f t="shared" si="71"/>
        <v>0</v>
      </c>
      <c r="AG169" s="2"/>
      <c r="AH169" s="2"/>
      <c r="AI169" s="7"/>
      <c r="AJ169" s="6"/>
      <c r="AK169" s="181"/>
      <c r="AL169" s="119">
        <f t="shared" si="72"/>
        <v>0</v>
      </c>
      <c r="AM169" s="2"/>
      <c r="AN169" s="2"/>
      <c r="AO169" s="7"/>
      <c r="AP169" s="6"/>
      <c r="AQ169" s="181"/>
      <c r="AR169" s="119">
        <f t="shared" si="73"/>
        <v>0</v>
      </c>
      <c r="AS169" s="2"/>
      <c r="AT169" s="2"/>
      <c r="AU169" s="7"/>
      <c r="AV169" s="6"/>
      <c r="AW169" s="181"/>
      <c r="AX169" s="119">
        <f t="shared" si="74"/>
        <v>0</v>
      </c>
      <c r="AY169" s="2"/>
      <c r="AZ169" s="2"/>
      <c r="BA169" s="7"/>
      <c r="BB169" s="6"/>
      <c r="BC169" s="181"/>
      <c r="BD169" s="119">
        <f t="shared" si="75"/>
        <v>0</v>
      </c>
      <c r="BE169" s="2"/>
      <c r="BF169" s="2"/>
      <c r="BG169" s="7"/>
      <c r="BH169" s="6"/>
      <c r="BI169" s="181"/>
      <c r="BJ169" s="119">
        <f t="shared" si="76"/>
        <v>0</v>
      </c>
      <c r="BK169" s="2"/>
      <c r="BL169" s="2"/>
      <c r="BM169" s="7"/>
      <c r="BN169" s="6"/>
      <c r="BO169" s="181"/>
      <c r="BP169" s="119">
        <f t="shared" si="77"/>
        <v>0</v>
      </c>
      <c r="BQ169" s="2"/>
      <c r="BR169" s="2"/>
      <c r="BS169" s="7"/>
      <c r="BT169" s="6"/>
      <c r="BU169" s="181"/>
      <c r="BV169" s="119">
        <f t="shared" si="78"/>
        <v>0</v>
      </c>
      <c r="BW169" s="2"/>
      <c r="BX169" s="2"/>
      <c r="BY169" s="7"/>
      <c r="BZ169" s="6"/>
      <c r="CA169" s="181"/>
      <c r="CB169" s="119">
        <f t="shared" si="79"/>
        <v>0</v>
      </c>
      <c r="CC169" s="2"/>
      <c r="CD169" s="2"/>
      <c r="CE169" s="7"/>
      <c r="CF169" s="6"/>
      <c r="CG169" s="181"/>
      <c r="CH169" s="119">
        <f t="shared" si="80"/>
        <v>0</v>
      </c>
      <c r="CI169" s="2"/>
      <c r="CJ169" s="2"/>
      <c r="CK169" s="7"/>
      <c r="CL169" s="6"/>
      <c r="CM169" s="181"/>
      <c r="CN169" s="119">
        <f t="shared" si="81"/>
        <v>0</v>
      </c>
      <c r="CO169" s="2"/>
      <c r="CP169" s="2"/>
      <c r="CQ169" s="7"/>
      <c r="CR169" s="6"/>
      <c r="CS169" s="181"/>
      <c r="CT169" s="119">
        <f t="shared" si="62"/>
        <v>0</v>
      </c>
      <c r="CU169" s="2"/>
      <c r="CV169" s="2"/>
      <c r="CW169" s="7"/>
      <c r="CX169" s="6"/>
      <c r="CY169" s="181"/>
      <c r="CZ169" s="119">
        <f t="shared" si="63"/>
        <v>0</v>
      </c>
      <c r="DA169" s="2"/>
      <c r="DB169" s="2"/>
      <c r="DC169" s="7"/>
      <c r="DD169" s="6"/>
      <c r="DE169" s="181"/>
      <c r="DF169" s="119">
        <f t="shared" si="64"/>
        <v>0</v>
      </c>
      <c r="DG169" s="2"/>
      <c r="DH169" s="2"/>
      <c r="DI169" s="7"/>
      <c r="DJ169" s="6"/>
      <c r="DK169" s="181"/>
      <c r="DL169" s="119">
        <f t="shared" si="65"/>
        <v>0</v>
      </c>
      <c r="DM169" s="2"/>
      <c r="DN169" s="2"/>
      <c r="DO169" s="7"/>
      <c r="DP169" s="6"/>
      <c r="DQ169" s="181"/>
      <c r="DR169" s="119">
        <f t="shared" si="66"/>
        <v>0</v>
      </c>
      <c r="DS169" s="2"/>
      <c r="DT169" s="2"/>
      <c r="DU169" s="7"/>
    </row>
    <row r="170" spans="1:125" s="61" customFormat="1" ht="12.75" customHeight="1" x14ac:dyDescent="0.3">
      <c r="A170" s="152">
        <v>152</v>
      </c>
      <c r="B170" s="222"/>
      <c r="C170" s="204"/>
      <c r="D170" s="303">
        <f t="shared" si="82"/>
        <v>0</v>
      </c>
      <c r="E170" s="304"/>
      <c r="F170" s="6"/>
      <c r="G170" s="181"/>
      <c r="H170" s="119">
        <f t="shared" si="67"/>
        <v>0</v>
      </c>
      <c r="I170" s="2"/>
      <c r="J170" s="2"/>
      <c r="K170" s="7"/>
      <c r="L170" s="6"/>
      <c r="M170" s="181"/>
      <c r="N170" s="119">
        <f t="shared" si="68"/>
        <v>0</v>
      </c>
      <c r="O170" s="2"/>
      <c r="P170" s="2"/>
      <c r="Q170" s="7"/>
      <c r="R170" s="6"/>
      <c r="S170" s="181"/>
      <c r="T170" s="119">
        <f t="shared" si="69"/>
        <v>0</v>
      </c>
      <c r="U170" s="2"/>
      <c r="V170" s="2"/>
      <c r="W170" s="7"/>
      <c r="X170" s="6"/>
      <c r="Y170" s="181"/>
      <c r="Z170" s="119">
        <f t="shared" si="70"/>
        <v>0</v>
      </c>
      <c r="AA170" s="2"/>
      <c r="AB170" s="2"/>
      <c r="AC170" s="7"/>
      <c r="AD170" s="6"/>
      <c r="AE170" s="181"/>
      <c r="AF170" s="119">
        <f t="shared" si="71"/>
        <v>0</v>
      </c>
      <c r="AG170" s="2"/>
      <c r="AH170" s="2"/>
      <c r="AI170" s="7"/>
      <c r="AJ170" s="6"/>
      <c r="AK170" s="181"/>
      <c r="AL170" s="119">
        <f t="shared" si="72"/>
        <v>0</v>
      </c>
      <c r="AM170" s="2"/>
      <c r="AN170" s="2"/>
      <c r="AO170" s="7"/>
      <c r="AP170" s="6"/>
      <c r="AQ170" s="181"/>
      <c r="AR170" s="119">
        <f t="shared" si="73"/>
        <v>0</v>
      </c>
      <c r="AS170" s="2"/>
      <c r="AT170" s="2"/>
      <c r="AU170" s="7"/>
      <c r="AV170" s="6"/>
      <c r="AW170" s="181"/>
      <c r="AX170" s="119">
        <f t="shared" si="74"/>
        <v>0</v>
      </c>
      <c r="AY170" s="2"/>
      <c r="AZ170" s="2"/>
      <c r="BA170" s="7"/>
      <c r="BB170" s="6"/>
      <c r="BC170" s="181"/>
      <c r="BD170" s="119">
        <f t="shared" si="75"/>
        <v>0</v>
      </c>
      <c r="BE170" s="2"/>
      <c r="BF170" s="2"/>
      <c r="BG170" s="7"/>
      <c r="BH170" s="6"/>
      <c r="BI170" s="181"/>
      <c r="BJ170" s="119">
        <f t="shared" si="76"/>
        <v>0</v>
      </c>
      <c r="BK170" s="2"/>
      <c r="BL170" s="2"/>
      <c r="BM170" s="7"/>
      <c r="BN170" s="6"/>
      <c r="BO170" s="181"/>
      <c r="BP170" s="119">
        <f t="shared" si="77"/>
        <v>0</v>
      </c>
      <c r="BQ170" s="2"/>
      <c r="BR170" s="2"/>
      <c r="BS170" s="7"/>
      <c r="BT170" s="6"/>
      <c r="BU170" s="181"/>
      <c r="BV170" s="119">
        <f t="shared" si="78"/>
        <v>0</v>
      </c>
      <c r="BW170" s="2"/>
      <c r="BX170" s="2"/>
      <c r="BY170" s="7"/>
      <c r="BZ170" s="6"/>
      <c r="CA170" s="181"/>
      <c r="CB170" s="119">
        <f t="shared" si="79"/>
        <v>0</v>
      </c>
      <c r="CC170" s="2"/>
      <c r="CD170" s="2"/>
      <c r="CE170" s="7"/>
      <c r="CF170" s="6"/>
      <c r="CG170" s="181"/>
      <c r="CH170" s="119">
        <f t="shared" si="80"/>
        <v>0</v>
      </c>
      <c r="CI170" s="2"/>
      <c r="CJ170" s="2"/>
      <c r="CK170" s="7"/>
      <c r="CL170" s="6"/>
      <c r="CM170" s="181"/>
      <c r="CN170" s="119">
        <f t="shared" si="81"/>
        <v>0</v>
      </c>
      <c r="CO170" s="2"/>
      <c r="CP170" s="2"/>
      <c r="CQ170" s="7"/>
      <c r="CR170" s="6"/>
      <c r="CS170" s="181"/>
      <c r="CT170" s="119">
        <f t="shared" si="62"/>
        <v>0</v>
      </c>
      <c r="CU170" s="2"/>
      <c r="CV170" s="2"/>
      <c r="CW170" s="7"/>
      <c r="CX170" s="6"/>
      <c r="CY170" s="181"/>
      <c r="CZ170" s="119">
        <f t="shared" si="63"/>
        <v>0</v>
      </c>
      <c r="DA170" s="2"/>
      <c r="DB170" s="2"/>
      <c r="DC170" s="7"/>
      <c r="DD170" s="6"/>
      <c r="DE170" s="181"/>
      <c r="DF170" s="119">
        <f t="shared" si="64"/>
        <v>0</v>
      </c>
      <c r="DG170" s="2"/>
      <c r="DH170" s="2"/>
      <c r="DI170" s="7"/>
      <c r="DJ170" s="6"/>
      <c r="DK170" s="181"/>
      <c r="DL170" s="119">
        <f t="shared" si="65"/>
        <v>0</v>
      </c>
      <c r="DM170" s="2"/>
      <c r="DN170" s="2"/>
      <c r="DO170" s="7"/>
      <c r="DP170" s="6"/>
      <c r="DQ170" s="181"/>
      <c r="DR170" s="119">
        <f t="shared" si="66"/>
        <v>0</v>
      </c>
      <c r="DS170" s="2"/>
      <c r="DT170" s="2"/>
      <c r="DU170" s="7"/>
    </row>
    <row r="171" spans="1:125" s="61" customFormat="1" ht="12.75" customHeight="1" x14ac:dyDescent="0.3">
      <c r="A171" s="152">
        <v>153</v>
      </c>
      <c r="B171" s="222"/>
      <c r="C171" s="204"/>
      <c r="D171" s="303">
        <f t="shared" si="82"/>
        <v>0</v>
      </c>
      <c r="E171" s="304"/>
      <c r="F171" s="6"/>
      <c r="G171" s="181"/>
      <c r="H171" s="119">
        <f t="shared" si="67"/>
        <v>0</v>
      </c>
      <c r="I171" s="2"/>
      <c r="J171" s="2"/>
      <c r="K171" s="7"/>
      <c r="L171" s="6"/>
      <c r="M171" s="181"/>
      <c r="N171" s="119">
        <f t="shared" si="68"/>
        <v>0</v>
      </c>
      <c r="O171" s="2"/>
      <c r="P171" s="2"/>
      <c r="Q171" s="7"/>
      <c r="R171" s="6"/>
      <c r="S171" s="181"/>
      <c r="T171" s="119">
        <f t="shared" si="69"/>
        <v>0</v>
      </c>
      <c r="U171" s="2"/>
      <c r="V171" s="2"/>
      <c r="W171" s="7"/>
      <c r="X171" s="6"/>
      <c r="Y171" s="181"/>
      <c r="Z171" s="119">
        <f t="shared" si="70"/>
        <v>0</v>
      </c>
      <c r="AA171" s="2"/>
      <c r="AB171" s="2"/>
      <c r="AC171" s="7"/>
      <c r="AD171" s="6"/>
      <c r="AE171" s="181"/>
      <c r="AF171" s="119">
        <f t="shared" si="71"/>
        <v>0</v>
      </c>
      <c r="AG171" s="2"/>
      <c r="AH171" s="2"/>
      <c r="AI171" s="7"/>
      <c r="AJ171" s="6"/>
      <c r="AK171" s="181"/>
      <c r="AL171" s="119">
        <f t="shared" si="72"/>
        <v>0</v>
      </c>
      <c r="AM171" s="2"/>
      <c r="AN171" s="2"/>
      <c r="AO171" s="7"/>
      <c r="AP171" s="6"/>
      <c r="AQ171" s="181"/>
      <c r="AR171" s="119">
        <f t="shared" si="73"/>
        <v>0</v>
      </c>
      <c r="AS171" s="2"/>
      <c r="AT171" s="2"/>
      <c r="AU171" s="7"/>
      <c r="AV171" s="6"/>
      <c r="AW171" s="181"/>
      <c r="AX171" s="119">
        <f t="shared" si="74"/>
        <v>0</v>
      </c>
      <c r="AY171" s="2"/>
      <c r="AZ171" s="2"/>
      <c r="BA171" s="7"/>
      <c r="BB171" s="6"/>
      <c r="BC171" s="181"/>
      <c r="BD171" s="119">
        <f t="shared" si="75"/>
        <v>0</v>
      </c>
      <c r="BE171" s="2"/>
      <c r="BF171" s="2"/>
      <c r="BG171" s="7"/>
      <c r="BH171" s="6"/>
      <c r="BI171" s="181"/>
      <c r="BJ171" s="119">
        <f t="shared" si="76"/>
        <v>0</v>
      </c>
      <c r="BK171" s="2"/>
      <c r="BL171" s="2"/>
      <c r="BM171" s="7"/>
      <c r="BN171" s="6"/>
      <c r="BO171" s="181"/>
      <c r="BP171" s="119">
        <f t="shared" si="77"/>
        <v>0</v>
      </c>
      <c r="BQ171" s="2"/>
      <c r="BR171" s="2"/>
      <c r="BS171" s="7"/>
      <c r="BT171" s="6"/>
      <c r="BU171" s="181"/>
      <c r="BV171" s="119">
        <f t="shared" si="78"/>
        <v>0</v>
      </c>
      <c r="BW171" s="2"/>
      <c r="BX171" s="2"/>
      <c r="BY171" s="7"/>
      <c r="BZ171" s="6"/>
      <c r="CA171" s="181"/>
      <c r="CB171" s="119">
        <f t="shared" si="79"/>
        <v>0</v>
      </c>
      <c r="CC171" s="2"/>
      <c r="CD171" s="2"/>
      <c r="CE171" s="7"/>
      <c r="CF171" s="6"/>
      <c r="CG171" s="181"/>
      <c r="CH171" s="119">
        <f t="shared" si="80"/>
        <v>0</v>
      </c>
      <c r="CI171" s="2"/>
      <c r="CJ171" s="2"/>
      <c r="CK171" s="7"/>
      <c r="CL171" s="6"/>
      <c r="CM171" s="181"/>
      <c r="CN171" s="119">
        <f t="shared" si="81"/>
        <v>0</v>
      </c>
      <c r="CO171" s="2"/>
      <c r="CP171" s="2"/>
      <c r="CQ171" s="7"/>
      <c r="CR171" s="6"/>
      <c r="CS171" s="181"/>
      <c r="CT171" s="119">
        <f t="shared" si="62"/>
        <v>0</v>
      </c>
      <c r="CU171" s="2"/>
      <c r="CV171" s="2"/>
      <c r="CW171" s="7"/>
      <c r="CX171" s="6"/>
      <c r="CY171" s="181"/>
      <c r="CZ171" s="119">
        <f t="shared" si="63"/>
        <v>0</v>
      </c>
      <c r="DA171" s="2"/>
      <c r="DB171" s="2"/>
      <c r="DC171" s="7"/>
      <c r="DD171" s="6"/>
      <c r="DE171" s="181"/>
      <c r="DF171" s="119">
        <f t="shared" si="64"/>
        <v>0</v>
      </c>
      <c r="DG171" s="2"/>
      <c r="DH171" s="2"/>
      <c r="DI171" s="7"/>
      <c r="DJ171" s="6"/>
      <c r="DK171" s="181"/>
      <c r="DL171" s="119">
        <f t="shared" si="65"/>
        <v>0</v>
      </c>
      <c r="DM171" s="2"/>
      <c r="DN171" s="2"/>
      <c r="DO171" s="7"/>
      <c r="DP171" s="6"/>
      <c r="DQ171" s="181"/>
      <c r="DR171" s="119">
        <f t="shared" si="66"/>
        <v>0</v>
      </c>
      <c r="DS171" s="2"/>
      <c r="DT171" s="2"/>
      <c r="DU171" s="7"/>
    </row>
    <row r="172" spans="1:125" s="61" customFormat="1" ht="12.75" customHeight="1" x14ac:dyDescent="0.3">
      <c r="A172" s="152">
        <v>154</v>
      </c>
      <c r="B172" s="222"/>
      <c r="C172" s="204"/>
      <c r="D172" s="303">
        <f t="shared" si="82"/>
        <v>0</v>
      </c>
      <c r="E172" s="304"/>
      <c r="F172" s="6"/>
      <c r="G172" s="181"/>
      <c r="H172" s="119">
        <f t="shared" si="67"/>
        <v>0</v>
      </c>
      <c r="I172" s="2"/>
      <c r="J172" s="2"/>
      <c r="K172" s="7"/>
      <c r="L172" s="6"/>
      <c r="M172" s="181"/>
      <c r="N172" s="119">
        <f t="shared" si="68"/>
        <v>0</v>
      </c>
      <c r="O172" s="2"/>
      <c r="P172" s="2"/>
      <c r="Q172" s="7"/>
      <c r="R172" s="6"/>
      <c r="S172" s="181"/>
      <c r="T172" s="119">
        <f t="shared" si="69"/>
        <v>0</v>
      </c>
      <c r="U172" s="2"/>
      <c r="V172" s="2"/>
      <c r="W172" s="7"/>
      <c r="X172" s="6"/>
      <c r="Y172" s="181"/>
      <c r="Z172" s="119">
        <f t="shared" si="70"/>
        <v>0</v>
      </c>
      <c r="AA172" s="2"/>
      <c r="AB172" s="2"/>
      <c r="AC172" s="7"/>
      <c r="AD172" s="6"/>
      <c r="AE172" s="181"/>
      <c r="AF172" s="119">
        <f t="shared" si="71"/>
        <v>0</v>
      </c>
      <c r="AG172" s="2"/>
      <c r="AH172" s="2"/>
      <c r="AI172" s="7"/>
      <c r="AJ172" s="6"/>
      <c r="AK172" s="181"/>
      <c r="AL172" s="119">
        <f t="shared" si="72"/>
        <v>0</v>
      </c>
      <c r="AM172" s="2"/>
      <c r="AN172" s="2"/>
      <c r="AO172" s="7"/>
      <c r="AP172" s="6"/>
      <c r="AQ172" s="181"/>
      <c r="AR172" s="119">
        <f t="shared" si="73"/>
        <v>0</v>
      </c>
      <c r="AS172" s="2"/>
      <c r="AT172" s="2"/>
      <c r="AU172" s="7"/>
      <c r="AV172" s="6"/>
      <c r="AW172" s="181"/>
      <c r="AX172" s="119">
        <f t="shared" si="74"/>
        <v>0</v>
      </c>
      <c r="AY172" s="2"/>
      <c r="AZ172" s="2"/>
      <c r="BA172" s="7"/>
      <c r="BB172" s="6"/>
      <c r="BC172" s="181"/>
      <c r="BD172" s="119">
        <f t="shared" si="75"/>
        <v>0</v>
      </c>
      <c r="BE172" s="2"/>
      <c r="BF172" s="2"/>
      <c r="BG172" s="7"/>
      <c r="BH172" s="6"/>
      <c r="BI172" s="181"/>
      <c r="BJ172" s="119">
        <f t="shared" si="76"/>
        <v>0</v>
      </c>
      <c r="BK172" s="2"/>
      <c r="BL172" s="2"/>
      <c r="BM172" s="7"/>
      <c r="BN172" s="6"/>
      <c r="BO172" s="181"/>
      <c r="BP172" s="119">
        <f t="shared" si="77"/>
        <v>0</v>
      </c>
      <c r="BQ172" s="2"/>
      <c r="BR172" s="2"/>
      <c r="BS172" s="7"/>
      <c r="BT172" s="6"/>
      <c r="BU172" s="181"/>
      <c r="BV172" s="119">
        <f t="shared" si="78"/>
        <v>0</v>
      </c>
      <c r="BW172" s="2"/>
      <c r="BX172" s="2"/>
      <c r="BY172" s="7"/>
      <c r="BZ172" s="6"/>
      <c r="CA172" s="181"/>
      <c r="CB172" s="119">
        <f t="shared" si="79"/>
        <v>0</v>
      </c>
      <c r="CC172" s="2"/>
      <c r="CD172" s="2"/>
      <c r="CE172" s="7"/>
      <c r="CF172" s="6"/>
      <c r="CG172" s="181"/>
      <c r="CH172" s="119">
        <f t="shared" si="80"/>
        <v>0</v>
      </c>
      <c r="CI172" s="2"/>
      <c r="CJ172" s="2"/>
      <c r="CK172" s="7"/>
      <c r="CL172" s="6"/>
      <c r="CM172" s="181"/>
      <c r="CN172" s="119">
        <f t="shared" si="81"/>
        <v>0</v>
      </c>
      <c r="CO172" s="2"/>
      <c r="CP172" s="2"/>
      <c r="CQ172" s="7"/>
      <c r="CR172" s="6"/>
      <c r="CS172" s="181"/>
      <c r="CT172" s="119">
        <f t="shared" si="62"/>
        <v>0</v>
      </c>
      <c r="CU172" s="2"/>
      <c r="CV172" s="2"/>
      <c r="CW172" s="7"/>
      <c r="CX172" s="6"/>
      <c r="CY172" s="181"/>
      <c r="CZ172" s="119">
        <f t="shared" si="63"/>
        <v>0</v>
      </c>
      <c r="DA172" s="2"/>
      <c r="DB172" s="2"/>
      <c r="DC172" s="7"/>
      <c r="DD172" s="6"/>
      <c r="DE172" s="181"/>
      <c r="DF172" s="119">
        <f t="shared" si="64"/>
        <v>0</v>
      </c>
      <c r="DG172" s="2"/>
      <c r="DH172" s="2"/>
      <c r="DI172" s="7"/>
      <c r="DJ172" s="6"/>
      <c r="DK172" s="181"/>
      <c r="DL172" s="119">
        <f t="shared" si="65"/>
        <v>0</v>
      </c>
      <c r="DM172" s="2"/>
      <c r="DN172" s="2"/>
      <c r="DO172" s="7"/>
      <c r="DP172" s="6"/>
      <c r="DQ172" s="181"/>
      <c r="DR172" s="119">
        <f t="shared" si="66"/>
        <v>0</v>
      </c>
      <c r="DS172" s="2"/>
      <c r="DT172" s="2"/>
      <c r="DU172" s="7"/>
    </row>
    <row r="173" spans="1:125" s="61" customFormat="1" ht="12.75" customHeight="1" x14ac:dyDescent="0.3">
      <c r="A173" s="152">
        <v>155</v>
      </c>
      <c r="B173" s="222"/>
      <c r="C173" s="204"/>
      <c r="D173" s="303">
        <f t="shared" si="82"/>
        <v>0</v>
      </c>
      <c r="E173" s="304"/>
      <c r="F173" s="6"/>
      <c r="G173" s="181"/>
      <c r="H173" s="119">
        <f t="shared" si="67"/>
        <v>0</v>
      </c>
      <c r="I173" s="2"/>
      <c r="J173" s="2"/>
      <c r="K173" s="7"/>
      <c r="L173" s="6"/>
      <c r="M173" s="181"/>
      <c r="N173" s="119">
        <f t="shared" si="68"/>
        <v>0</v>
      </c>
      <c r="O173" s="2"/>
      <c r="P173" s="2"/>
      <c r="Q173" s="7"/>
      <c r="R173" s="6"/>
      <c r="S173" s="181"/>
      <c r="T173" s="119">
        <f t="shared" si="69"/>
        <v>0</v>
      </c>
      <c r="U173" s="2"/>
      <c r="V173" s="2"/>
      <c r="W173" s="7"/>
      <c r="X173" s="6"/>
      <c r="Y173" s="181"/>
      <c r="Z173" s="119">
        <f t="shared" si="70"/>
        <v>0</v>
      </c>
      <c r="AA173" s="2"/>
      <c r="AB173" s="2"/>
      <c r="AC173" s="7"/>
      <c r="AD173" s="6"/>
      <c r="AE173" s="181"/>
      <c r="AF173" s="119">
        <f t="shared" si="71"/>
        <v>0</v>
      </c>
      <c r="AG173" s="2"/>
      <c r="AH173" s="2"/>
      <c r="AI173" s="7"/>
      <c r="AJ173" s="6"/>
      <c r="AK173" s="181"/>
      <c r="AL173" s="119">
        <f t="shared" si="72"/>
        <v>0</v>
      </c>
      <c r="AM173" s="2"/>
      <c r="AN173" s="2"/>
      <c r="AO173" s="7"/>
      <c r="AP173" s="6"/>
      <c r="AQ173" s="181"/>
      <c r="AR173" s="119">
        <f t="shared" si="73"/>
        <v>0</v>
      </c>
      <c r="AS173" s="2"/>
      <c r="AT173" s="2"/>
      <c r="AU173" s="7"/>
      <c r="AV173" s="6"/>
      <c r="AW173" s="181"/>
      <c r="AX173" s="119">
        <f t="shared" si="74"/>
        <v>0</v>
      </c>
      <c r="AY173" s="2"/>
      <c r="AZ173" s="2"/>
      <c r="BA173" s="7"/>
      <c r="BB173" s="6"/>
      <c r="BC173" s="181"/>
      <c r="BD173" s="119">
        <f t="shared" si="75"/>
        <v>0</v>
      </c>
      <c r="BE173" s="2"/>
      <c r="BF173" s="2"/>
      <c r="BG173" s="7"/>
      <c r="BH173" s="6"/>
      <c r="BI173" s="181"/>
      <c r="BJ173" s="119">
        <f t="shared" si="76"/>
        <v>0</v>
      </c>
      <c r="BK173" s="2"/>
      <c r="BL173" s="2"/>
      <c r="BM173" s="7"/>
      <c r="BN173" s="6"/>
      <c r="BO173" s="181"/>
      <c r="BP173" s="119">
        <f t="shared" si="77"/>
        <v>0</v>
      </c>
      <c r="BQ173" s="2"/>
      <c r="BR173" s="2"/>
      <c r="BS173" s="7"/>
      <c r="BT173" s="6"/>
      <c r="BU173" s="181"/>
      <c r="BV173" s="119">
        <f t="shared" si="78"/>
        <v>0</v>
      </c>
      <c r="BW173" s="2"/>
      <c r="BX173" s="2"/>
      <c r="BY173" s="7"/>
      <c r="BZ173" s="6"/>
      <c r="CA173" s="181"/>
      <c r="CB173" s="119">
        <f t="shared" si="79"/>
        <v>0</v>
      </c>
      <c r="CC173" s="2"/>
      <c r="CD173" s="2"/>
      <c r="CE173" s="7"/>
      <c r="CF173" s="6"/>
      <c r="CG173" s="181"/>
      <c r="CH173" s="119">
        <f t="shared" si="80"/>
        <v>0</v>
      </c>
      <c r="CI173" s="2"/>
      <c r="CJ173" s="2"/>
      <c r="CK173" s="7"/>
      <c r="CL173" s="6"/>
      <c r="CM173" s="181"/>
      <c r="CN173" s="119">
        <f t="shared" si="81"/>
        <v>0</v>
      </c>
      <c r="CO173" s="2"/>
      <c r="CP173" s="2"/>
      <c r="CQ173" s="7"/>
      <c r="CR173" s="6"/>
      <c r="CS173" s="181"/>
      <c r="CT173" s="119">
        <f t="shared" si="62"/>
        <v>0</v>
      </c>
      <c r="CU173" s="2"/>
      <c r="CV173" s="2"/>
      <c r="CW173" s="7"/>
      <c r="CX173" s="6"/>
      <c r="CY173" s="181"/>
      <c r="CZ173" s="119">
        <f t="shared" si="63"/>
        <v>0</v>
      </c>
      <c r="DA173" s="2"/>
      <c r="DB173" s="2"/>
      <c r="DC173" s="7"/>
      <c r="DD173" s="6"/>
      <c r="DE173" s="181"/>
      <c r="DF173" s="119">
        <f t="shared" si="64"/>
        <v>0</v>
      </c>
      <c r="DG173" s="2"/>
      <c r="DH173" s="2"/>
      <c r="DI173" s="7"/>
      <c r="DJ173" s="6"/>
      <c r="DK173" s="181"/>
      <c r="DL173" s="119">
        <f t="shared" si="65"/>
        <v>0</v>
      </c>
      <c r="DM173" s="2"/>
      <c r="DN173" s="2"/>
      <c r="DO173" s="7"/>
      <c r="DP173" s="6"/>
      <c r="DQ173" s="181"/>
      <c r="DR173" s="119">
        <f t="shared" si="66"/>
        <v>0</v>
      </c>
      <c r="DS173" s="2"/>
      <c r="DT173" s="2"/>
      <c r="DU173" s="7"/>
    </row>
    <row r="174" spans="1:125" s="61" customFormat="1" ht="12.75" customHeight="1" x14ac:dyDescent="0.3">
      <c r="A174" s="152">
        <v>156</v>
      </c>
      <c r="B174" s="222"/>
      <c r="C174" s="204"/>
      <c r="D174" s="303">
        <f t="shared" si="82"/>
        <v>0</v>
      </c>
      <c r="E174" s="304"/>
      <c r="F174" s="6"/>
      <c r="G174" s="181"/>
      <c r="H174" s="119">
        <f t="shared" si="67"/>
        <v>0</v>
      </c>
      <c r="I174" s="2"/>
      <c r="J174" s="2"/>
      <c r="K174" s="7"/>
      <c r="L174" s="6"/>
      <c r="M174" s="181"/>
      <c r="N174" s="119">
        <f t="shared" si="68"/>
        <v>0</v>
      </c>
      <c r="O174" s="2"/>
      <c r="P174" s="2"/>
      <c r="Q174" s="7"/>
      <c r="R174" s="6"/>
      <c r="S174" s="181"/>
      <c r="T174" s="119">
        <f t="shared" si="69"/>
        <v>0</v>
      </c>
      <c r="U174" s="2"/>
      <c r="V174" s="2"/>
      <c r="W174" s="7"/>
      <c r="X174" s="6"/>
      <c r="Y174" s="181"/>
      <c r="Z174" s="119">
        <f t="shared" si="70"/>
        <v>0</v>
      </c>
      <c r="AA174" s="2"/>
      <c r="AB174" s="2"/>
      <c r="AC174" s="7"/>
      <c r="AD174" s="6"/>
      <c r="AE174" s="181"/>
      <c r="AF174" s="119">
        <f t="shared" si="71"/>
        <v>0</v>
      </c>
      <c r="AG174" s="2"/>
      <c r="AH174" s="2"/>
      <c r="AI174" s="7"/>
      <c r="AJ174" s="6"/>
      <c r="AK174" s="181"/>
      <c r="AL174" s="119">
        <f t="shared" si="72"/>
        <v>0</v>
      </c>
      <c r="AM174" s="2"/>
      <c r="AN174" s="2"/>
      <c r="AO174" s="7"/>
      <c r="AP174" s="6"/>
      <c r="AQ174" s="181"/>
      <c r="AR174" s="119">
        <f t="shared" si="73"/>
        <v>0</v>
      </c>
      <c r="AS174" s="2"/>
      <c r="AT174" s="2"/>
      <c r="AU174" s="7"/>
      <c r="AV174" s="6"/>
      <c r="AW174" s="181"/>
      <c r="AX174" s="119">
        <f t="shared" si="74"/>
        <v>0</v>
      </c>
      <c r="AY174" s="2"/>
      <c r="AZ174" s="2"/>
      <c r="BA174" s="7"/>
      <c r="BB174" s="6"/>
      <c r="BC174" s="181"/>
      <c r="BD174" s="119">
        <f t="shared" si="75"/>
        <v>0</v>
      </c>
      <c r="BE174" s="2"/>
      <c r="BF174" s="2"/>
      <c r="BG174" s="7"/>
      <c r="BH174" s="6"/>
      <c r="BI174" s="181"/>
      <c r="BJ174" s="119">
        <f t="shared" si="76"/>
        <v>0</v>
      </c>
      <c r="BK174" s="2"/>
      <c r="BL174" s="2"/>
      <c r="BM174" s="7"/>
      <c r="BN174" s="6"/>
      <c r="BO174" s="181"/>
      <c r="BP174" s="119">
        <f t="shared" si="77"/>
        <v>0</v>
      </c>
      <c r="BQ174" s="2"/>
      <c r="BR174" s="2"/>
      <c r="BS174" s="7"/>
      <c r="BT174" s="6"/>
      <c r="BU174" s="181"/>
      <c r="BV174" s="119">
        <f t="shared" si="78"/>
        <v>0</v>
      </c>
      <c r="BW174" s="2"/>
      <c r="BX174" s="2"/>
      <c r="BY174" s="7"/>
      <c r="BZ174" s="6"/>
      <c r="CA174" s="181"/>
      <c r="CB174" s="119">
        <f t="shared" si="79"/>
        <v>0</v>
      </c>
      <c r="CC174" s="2"/>
      <c r="CD174" s="2"/>
      <c r="CE174" s="7"/>
      <c r="CF174" s="6"/>
      <c r="CG174" s="181"/>
      <c r="CH174" s="119">
        <f t="shared" si="80"/>
        <v>0</v>
      </c>
      <c r="CI174" s="2"/>
      <c r="CJ174" s="2"/>
      <c r="CK174" s="7"/>
      <c r="CL174" s="6"/>
      <c r="CM174" s="181"/>
      <c r="CN174" s="119">
        <f t="shared" si="81"/>
        <v>0</v>
      </c>
      <c r="CO174" s="2"/>
      <c r="CP174" s="2"/>
      <c r="CQ174" s="7"/>
      <c r="CR174" s="6"/>
      <c r="CS174" s="181"/>
      <c r="CT174" s="119">
        <f t="shared" si="62"/>
        <v>0</v>
      </c>
      <c r="CU174" s="2"/>
      <c r="CV174" s="2"/>
      <c r="CW174" s="7"/>
      <c r="CX174" s="6"/>
      <c r="CY174" s="181"/>
      <c r="CZ174" s="119">
        <f t="shared" si="63"/>
        <v>0</v>
      </c>
      <c r="DA174" s="2"/>
      <c r="DB174" s="2"/>
      <c r="DC174" s="7"/>
      <c r="DD174" s="6"/>
      <c r="DE174" s="181"/>
      <c r="DF174" s="119">
        <f t="shared" si="64"/>
        <v>0</v>
      </c>
      <c r="DG174" s="2"/>
      <c r="DH174" s="2"/>
      <c r="DI174" s="7"/>
      <c r="DJ174" s="6"/>
      <c r="DK174" s="181"/>
      <c r="DL174" s="119">
        <f t="shared" si="65"/>
        <v>0</v>
      </c>
      <c r="DM174" s="2"/>
      <c r="DN174" s="2"/>
      <c r="DO174" s="7"/>
      <c r="DP174" s="6"/>
      <c r="DQ174" s="181"/>
      <c r="DR174" s="119">
        <f t="shared" si="66"/>
        <v>0</v>
      </c>
      <c r="DS174" s="2"/>
      <c r="DT174" s="2"/>
      <c r="DU174" s="7"/>
    </row>
    <row r="175" spans="1:125" s="61" customFormat="1" ht="12.75" customHeight="1" x14ac:dyDescent="0.3">
      <c r="A175" s="152">
        <v>157</v>
      </c>
      <c r="B175" s="222"/>
      <c r="C175" s="204"/>
      <c r="D175" s="303">
        <f t="shared" si="82"/>
        <v>0</v>
      </c>
      <c r="E175" s="304"/>
      <c r="F175" s="6"/>
      <c r="G175" s="181"/>
      <c r="H175" s="119">
        <f t="shared" si="67"/>
        <v>0</v>
      </c>
      <c r="I175" s="2"/>
      <c r="J175" s="2"/>
      <c r="K175" s="7"/>
      <c r="L175" s="6"/>
      <c r="M175" s="181"/>
      <c r="N175" s="119">
        <f t="shared" si="68"/>
        <v>0</v>
      </c>
      <c r="O175" s="2"/>
      <c r="P175" s="2"/>
      <c r="Q175" s="7"/>
      <c r="R175" s="6"/>
      <c r="S175" s="181"/>
      <c r="T175" s="119">
        <f t="shared" si="69"/>
        <v>0</v>
      </c>
      <c r="U175" s="2"/>
      <c r="V175" s="2"/>
      <c r="W175" s="7"/>
      <c r="X175" s="6"/>
      <c r="Y175" s="181"/>
      <c r="Z175" s="119">
        <f t="shared" si="70"/>
        <v>0</v>
      </c>
      <c r="AA175" s="2"/>
      <c r="AB175" s="2"/>
      <c r="AC175" s="7"/>
      <c r="AD175" s="6"/>
      <c r="AE175" s="181"/>
      <c r="AF175" s="119">
        <f t="shared" si="71"/>
        <v>0</v>
      </c>
      <c r="AG175" s="2"/>
      <c r="AH175" s="2"/>
      <c r="AI175" s="7"/>
      <c r="AJ175" s="6"/>
      <c r="AK175" s="181"/>
      <c r="AL175" s="119">
        <f t="shared" si="72"/>
        <v>0</v>
      </c>
      <c r="AM175" s="2"/>
      <c r="AN175" s="2"/>
      <c r="AO175" s="7"/>
      <c r="AP175" s="6"/>
      <c r="AQ175" s="181"/>
      <c r="AR175" s="119">
        <f t="shared" si="73"/>
        <v>0</v>
      </c>
      <c r="AS175" s="2"/>
      <c r="AT175" s="2"/>
      <c r="AU175" s="7"/>
      <c r="AV175" s="6"/>
      <c r="AW175" s="181"/>
      <c r="AX175" s="119">
        <f t="shared" si="74"/>
        <v>0</v>
      </c>
      <c r="AY175" s="2"/>
      <c r="AZ175" s="2"/>
      <c r="BA175" s="7"/>
      <c r="BB175" s="6"/>
      <c r="BC175" s="181"/>
      <c r="BD175" s="119">
        <f t="shared" si="75"/>
        <v>0</v>
      </c>
      <c r="BE175" s="2"/>
      <c r="BF175" s="2"/>
      <c r="BG175" s="7"/>
      <c r="BH175" s="6"/>
      <c r="BI175" s="181"/>
      <c r="BJ175" s="119">
        <f t="shared" si="76"/>
        <v>0</v>
      </c>
      <c r="BK175" s="2"/>
      <c r="BL175" s="2"/>
      <c r="BM175" s="7"/>
      <c r="BN175" s="6"/>
      <c r="BO175" s="181"/>
      <c r="BP175" s="119">
        <f t="shared" si="77"/>
        <v>0</v>
      </c>
      <c r="BQ175" s="2"/>
      <c r="BR175" s="2"/>
      <c r="BS175" s="7"/>
      <c r="BT175" s="6"/>
      <c r="BU175" s="181"/>
      <c r="BV175" s="119">
        <f t="shared" si="78"/>
        <v>0</v>
      </c>
      <c r="BW175" s="2"/>
      <c r="BX175" s="2"/>
      <c r="BY175" s="7"/>
      <c r="BZ175" s="6"/>
      <c r="CA175" s="181"/>
      <c r="CB175" s="119">
        <f t="shared" si="79"/>
        <v>0</v>
      </c>
      <c r="CC175" s="2"/>
      <c r="CD175" s="2"/>
      <c r="CE175" s="7"/>
      <c r="CF175" s="6"/>
      <c r="CG175" s="181"/>
      <c r="CH175" s="119">
        <f t="shared" si="80"/>
        <v>0</v>
      </c>
      <c r="CI175" s="2"/>
      <c r="CJ175" s="2"/>
      <c r="CK175" s="7"/>
      <c r="CL175" s="6"/>
      <c r="CM175" s="181"/>
      <c r="CN175" s="119">
        <f t="shared" si="81"/>
        <v>0</v>
      </c>
      <c r="CO175" s="2"/>
      <c r="CP175" s="2"/>
      <c r="CQ175" s="7"/>
      <c r="CR175" s="6"/>
      <c r="CS175" s="181"/>
      <c r="CT175" s="119">
        <f t="shared" si="62"/>
        <v>0</v>
      </c>
      <c r="CU175" s="2"/>
      <c r="CV175" s="2"/>
      <c r="CW175" s="7"/>
      <c r="CX175" s="6"/>
      <c r="CY175" s="181"/>
      <c r="CZ175" s="119">
        <f t="shared" si="63"/>
        <v>0</v>
      </c>
      <c r="DA175" s="2"/>
      <c r="DB175" s="2"/>
      <c r="DC175" s="7"/>
      <c r="DD175" s="6"/>
      <c r="DE175" s="181"/>
      <c r="DF175" s="119">
        <f t="shared" si="64"/>
        <v>0</v>
      </c>
      <c r="DG175" s="2"/>
      <c r="DH175" s="2"/>
      <c r="DI175" s="7"/>
      <c r="DJ175" s="6"/>
      <c r="DK175" s="181"/>
      <c r="DL175" s="119">
        <f t="shared" si="65"/>
        <v>0</v>
      </c>
      <c r="DM175" s="2"/>
      <c r="DN175" s="2"/>
      <c r="DO175" s="7"/>
      <c r="DP175" s="6"/>
      <c r="DQ175" s="181"/>
      <c r="DR175" s="119">
        <f t="shared" si="66"/>
        <v>0</v>
      </c>
      <c r="DS175" s="2"/>
      <c r="DT175" s="2"/>
      <c r="DU175" s="7"/>
    </row>
    <row r="176" spans="1:125" s="61" customFormat="1" ht="12.75" customHeight="1" x14ac:dyDescent="0.3">
      <c r="A176" s="152">
        <v>158</v>
      </c>
      <c r="B176" s="222"/>
      <c r="C176" s="204"/>
      <c r="D176" s="303">
        <f t="shared" si="82"/>
        <v>0</v>
      </c>
      <c r="E176" s="304"/>
      <c r="F176" s="6"/>
      <c r="G176" s="181"/>
      <c r="H176" s="119">
        <f t="shared" si="67"/>
        <v>0</v>
      </c>
      <c r="I176" s="2"/>
      <c r="J176" s="2"/>
      <c r="K176" s="7"/>
      <c r="L176" s="6"/>
      <c r="M176" s="181"/>
      <c r="N176" s="119">
        <f t="shared" si="68"/>
        <v>0</v>
      </c>
      <c r="O176" s="2"/>
      <c r="P176" s="2"/>
      <c r="Q176" s="7"/>
      <c r="R176" s="6"/>
      <c r="S176" s="181"/>
      <c r="T176" s="119">
        <f t="shared" si="69"/>
        <v>0</v>
      </c>
      <c r="U176" s="2"/>
      <c r="V176" s="2"/>
      <c r="W176" s="7"/>
      <c r="X176" s="6"/>
      <c r="Y176" s="181"/>
      <c r="Z176" s="119">
        <f t="shared" si="70"/>
        <v>0</v>
      </c>
      <c r="AA176" s="2"/>
      <c r="AB176" s="2"/>
      <c r="AC176" s="7"/>
      <c r="AD176" s="6"/>
      <c r="AE176" s="181"/>
      <c r="AF176" s="119">
        <f t="shared" si="71"/>
        <v>0</v>
      </c>
      <c r="AG176" s="2"/>
      <c r="AH176" s="2"/>
      <c r="AI176" s="7"/>
      <c r="AJ176" s="6"/>
      <c r="AK176" s="181"/>
      <c r="AL176" s="119">
        <f t="shared" si="72"/>
        <v>0</v>
      </c>
      <c r="AM176" s="2"/>
      <c r="AN176" s="2"/>
      <c r="AO176" s="7"/>
      <c r="AP176" s="6"/>
      <c r="AQ176" s="181"/>
      <c r="AR176" s="119">
        <f t="shared" si="73"/>
        <v>0</v>
      </c>
      <c r="AS176" s="2"/>
      <c r="AT176" s="2"/>
      <c r="AU176" s="7"/>
      <c r="AV176" s="6"/>
      <c r="AW176" s="181"/>
      <c r="AX176" s="119">
        <f t="shared" si="74"/>
        <v>0</v>
      </c>
      <c r="AY176" s="2"/>
      <c r="AZ176" s="2"/>
      <c r="BA176" s="7"/>
      <c r="BB176" s="6"/>
      <c r="BC176" s="181"/>
      <c r="BD176" s="119">
        <f t="shared" si="75"/>
        <v>0</v>
      </c>
      <c r="BE176" s="2"/>
      <c r="BF176" s="2"/>
      <c r="BG176" s="7"/>
      <c r="BH176" s="6"/>
      <c r="BI176" s="181"/>
      <c r="BJ176" s="119">
        <f t="shared" si="76"/>
        <v>0</v>
      </c>
      <c r="BK176" s="2"/>
      <c r="BL176" s="2"/>
      <c r="BM176" s="7"/>
      <c r="BN176" s="6"/>
      <c r="BO176" s="181"/>
      <c r="BP176" s="119">
        <f t="shared" si="77"/>
        <v>0</v>
      </c>
      <c r="BQ176" s="2"/>
      <c r="BR176" s="2"/>
      <c r="BS176" s="7"/>
      <c r="BT176" s="6"/>
      <c r="BU176" s="181"/>
      <c r="BV176" s="119">
        <f t="shared" si="78"/>
        <v>0</v>
      </c>
      <c r="BW176" s="2"/>
      <c r="BX176" s="2"/>
      <c r="BY176" s="7"/>
      <c r="BZ176" s="6"/>
      <c r="CA176" s="181"/>
      <c r="CB176" s="119">
        <f t="shared" si="79"/>
        <v>0</v>
      </c>
      <c r="CC176" s="2"/>
      <c r="CD176" s="2"/>
      <c r="CE176" s="7"/>
      <c r="CF176" s="6"/>
      <c r="CG176" s="181"/>
      <c r="CH176" s="119">
        <f t="shared" si="80"/>
        <v>0</v>
      </c>
      <c r="CI176" s="2"/>
      <c r="CJ176" s="2"/>
      <c r="CK176" s="7"/>
      <c r="CL176" s="6"/>
      <c r="CM176" s="181"/>
      <c r="CN176" s="119">
        <f t="shared" si="81"/>
        <v>0</v>
      </c>
      <c r="CO176" s="2"/>
      <c r="CP176" s="2"/>
      <c r="CQ176" s="7"/>
      <c r="CR176" s="6"/>
      <c r="CS176" s="181"/>
      <c r="CT176" s="119">
        <f t="shared" si="62"/>
        <v>0</v>
      </c>
      <c r="CU176" s="2"/>
      <c r="CV176" s="2"/>
      <c r="CW176" s="7"/>
      <c r="CX176" s="6"/>
      <c r="CY176" s="181"/>
      <c r="CZ176" s="119">
        <f t="shared" si="63"/>
        <v>0</v>
      </c>
      <c r="DA176" s="2"/>
      <c r="DB176" s="2"/>
      <c r="DC176" s="7"/>
      <c r="DD176" s="6"/>
      <c r="DE176" s="181"/>
      <c r="DF176" s="119">
        <f t="shared" si="64"/>
        <v>0</v>
      </c>
      <c r="DG176" s="2"/>
      <c r="DH176" s="2"/>
      <c r="DI176" s="7"/>
      <c r="DJ176" s="6"/>
      <c r="DK176" s="181"/>
      <c r="DL176" s="119">
        <f t="shared" si="65"/>
        <v>0</v>
      </c>
      <c r="DM176" s="2"/>
      <c r="DN176" s="2"/>
      <c r="DO176" s="7"/>
      <c r="DP176" s="6"/>
      <c r="DQ176" s="181"/>
      <c r="DR176" s="119">
        <f t="shared" si="66"/>
        <v>0</v>
      </c>
      <c r="DS176" s="2"/>
      <c r="DT176" s="2"/>
      <c r="DU176" s="7"/>
    </row>
    <row r="177" spans="1:125" s="61" customFormat="1" ht="12.75" customHeight="1" x14ac:dyDescent="0.3">
      <c r="A177" s="152">
        <v>159</v>
      </c>
      <c r="B177" s="222"/>
      <c r="C177" s="204"/>
      <c r="D177" s="303">
        <f t="shared" si="82"/>
        <v>0</v>
      </c>
      <c r="E177" s="304"/>
      <c r="F177" s="6"/>
      <c r="G177" s="181"/>
      <c r="H177" s="119">
        <f t="shared" si="67"/>
        <v>0</v>
      </c>
      <c r="I177" s="2"/>
      <c r="J177" s="2"/>
      <c r="K177" s="7"/>
      <c r="L177" s="6"/>
      <c r="M177" s="181"/>
      <c r="N177" s="119">
        <f t="shared" si="68"/>
        <v>0</v>
      </c>
      <c r="O177" s="2"/>
      <c r="P177" s="2"/>
      <c r="Q177" s="7"/>
      <c r="R177" s="6"/>
      <c r="S177" s="181"/>
      <c r="T177" s="119">
        <f t="shared" si="69"/>
        <v>0</v>
      </c>
      <c r="U177" s="2"/>
      <c r="V177" s="2"/>
      <c r="W177" s="7"/>
      <c r="X177" s="6"/>
      <c r="Y177" s="181"/>
      <c r="Z177" s="119">
        <f t="shared" si="70"/>
        <v>0</v>
      </c>
      <c r="AA177" s="2"/>
      <c r="AB177" s="2"/>
      <c r="AC177" s="7"/>
      <c r="AD177" s="6"/>
      <c r="AE177" s="181"/>
      <c r="AF177" s="119">
        <f t="shared" si="71"/>
        <v>0</v>
      </c>
      <c r="AG177" s="2"/>
      <c r="AH177" s="2"/>
      <c r="AI177" s="7"/>
      <c r="AJ177" s="6"/>
      <c r="AK177" s="181"/>
      <c r="AL177" s="119">
        <f t="shared" si="72"/>
        <v>0</v>
      </c>
      <c r="AM177" s="2"/>
      <c r="AN177" s="2"/>
      <c r="AO177" s="7"/>
      <c r="AP177" s="6"/>
      <c r="AQ177" s="181"/>
      <c r="AR177" s="119">
        <f t="shared" si="73"/>
        <v>0</v>
      </c>
      <c r="AS177" s="2"/>
      <c r="AT177" s="2"/>
      <c r="AU177" s="7"/>
      <c r="AV177" s="6"/>
      <c r="AW177" s="181"/>
      <c r="AX177" s="119">
        <f t="shared" si="74"/>
        <v>0</v>
      </c>
      <c r="AY177" s="2"/>
      <c r="AZ177" s="2"/>
      <c r="BA177" s="7"/>
      <c r="BB177" s="6"/>
      <c r="BC177" s="181"/>
      <c r="BD177" s="119">
        <f t="shared" si="75"/>
        <v>0</v>
      </c>
      <c r="BE177" s="2"/>
      <c r="BF177" s="2"/>
      <c r="BG177" s="7"/>
      <c r="BH177" s="6"/>
      <c r="BI177" s="181"/>
      <c r="BJ177" s="119">
        <f t="shared" si="76"/>
        <v>0</v>
      </c>
      <c r="BK177" s="2"/>
      <c r="BL177" s="2"/>
      <c r="BM177" s="7"/>
      <c r="BN177" s="6"/>
      <c r="BO177" s="181"/>
      <c r="BP177" s="119">
        <f t="shared" si="77"/>
        <v>0</v>
      </c>
      <c r="BQ177" s="2"/>
      <c r="BR177" s="2"/>
      <c r="BS177" s="7"/>
      <c r="BT177" s="6"/>
      <c r="BU177" s="181"/>
      <c r="BV177" s="119">
        <f t="shared" si="78"/>
        <v>0</v>
      </c>
      <c r="BW177" s="2"/>
      <c r="BX177" s="2"/>
      <c r="BY177" s="7"/>
      <c r="BZ177" s="6"/>
      <c r="CA177" s="181"/>
      <c r="CB177" s="119">
        <f t="shared" si="79"/>
        <v>0</v>
      </c>
      <c r="CC177" s="2"/>
      <c r="CD177" s="2"/>
      <c r="CE177" s="7"/>
      <c r="CF177" s="6"/>
      <c r="CG177" s="181"/>
      <c r="CH177" s="119">
        <f t="shared" si="80"/>
        <v>0</v>
      </c>
      <c r="CI177" s="2"/>
      <c r="CJ177" s="2"/>
      <c r="CK177" s="7"/>
      <c r="CL177" s="6"/>
      <c r="CM177" s="181"/>
      <c r="CN177" s="119">
        <f t="shared" si="81"/>
        <v>0</v>
      </c>
      <c r="CO177" s="2"/>
      <c r="CP177" s="2"/>
      <c r="CQ177" s="7"/>
      <c r="CR177" s="6"/>
      <c r="CS177" s="181"/>
      <c r="CT177" s="119">
        <f t="shared" si="62"/>
        <v>0</v>
      </c>
      <c r="CU177" s="2"/>
      <c r="CV177" s="2"/>
      <c r="CW177" s="7"/>
      <c r="CX177" s="6"/>
      <c r="CY177" s="181"/>
      <c r="CZ177" s="119">
        <f t="shared" si="63"/>
        <v>0</v>
      </c>
      <c r="DA177" s="2"/>
      <c r="DB177" s="2"/>
      <c r="DC177" s="7"/>
      <c r="DD177" s="6"/>
      <c r="DE177" s="181"/>
      <c r="DF177" s="119">
        <f t="shared" si="64"/>
        <v>0</v>
      </c>
      <c r="DG177" s="2"/>
      <c r="DH177" s="2"/>
      <c r="DI177" s="7"/>
      <c r="DJ177" s="6"/>
      <c r="DK177" s="181"/>
      <c r="DL177" s="119">
        <f t="shared" si="65"/>
        <v>0</v>
      </c>
      <c r="DM177" s="2"/>
      <c r="DN177" s="2"/>
      <c r="DO177" s="7"/>
      <c r="DP177" s="6"/>
      <c r="DQ177" s="181"/>
      <c r="DR177" s="119">
        <f t="shared" si="66"/>
        <v>0</v>
      </c>
      <c r="DS177" s="2"/>
      <c r="DT177" s="2"/>
      <c r="DU177" s="7"/>
    </row>
    <row r="178" spans="1:125" s="61" customFormat="1" ht="12.75" customHeight="1" x14ac:dyDescent="0.3">
      <c r="A178" s="152">
        <v>160</v>
      </c>
      <c r="B178" s="222"/>
      <c r="C178" s="204"/>
      <c r="D178" s="303">
        <f t="shared" si="82"/>
        <v>0</v>
      </c>
      <c r="E178" s="304"/>
      <c r="F178" s="6"/>
      <c r="G178" s="181"/>
      <c r="H178" s="119">
        <f t="shared" si="67"/>
        <v>0</v>
      </c>
      <c r="I178" s="2"/>
      <c r="J178" s="2"/>
      <c r="K178" s="7"/>
      <c r="L178" s="6"/>
      <c r="M178" s="181"/>
      <c r="N178" s="119">
        <f t="shared" si="68"/>
        <v>0</v>
      </c>
      <c r="O178" s="2"/>
      <c r="P178" s="2"/>
      <c r="Q178" s="7"/>
      <c r="R178" s="6"/>
      <c r="S178" s="181"/>
      <c r="T178" s="119">
        <f t="shared" si="69"/>
        <v>0</v>
      </c>
      <c r="U178" s="2"/>
      <c r="V178" s="2"/>
      <c r="W178" s="7"/>
      <c r="X178" s="6"/>
      <c r="Y178" s="181"/>
      <c r="Z178" s="119">
        <f t="shared" si="70"/>
        <v>0</v>
      </c>
      <c r="AA178" s="2"/>
      <c r="AB178" s="2"/>
      <c r="AC178" s="7"/>
      <c r="AD178" s="6"/>
      <c r="AE178" s="181"/>
      <c r="AF178" s="119">
        <f t="shared" si="71"/>
        <v>0</v>
      </c>
      <c r="AG178" s="2"/>
      <c r="AH178" s="2"/>
      <c r="AI178" s="7"/>
      <c r="AJ178" s="6"/>
      <c r="AK178" s="181"/>
      <c r="AL178" s="119">
        <f t="shared" si="72"/>
        <v>0</v>
      </c>
      <c r="AM178" s="2"/>
      <c r="AN178" s="2"/>
      <c r="AO178" s="7"/>
      <c r="AP178" s="6"/>
      <c r="AQ178" s="181"/>
      <c r="AR178" s="119">
        <f t="shared" si="73"/>
        <v>0</v>
      </c>
      <c r="AS178" s="2"/>
      <c r="AT178" s="2"/>
      <c r="AU178" s="7"/>
      <c r="AV178" s="6"/>
      <c r="AW178" s="181"/>
      <c r="AX178" s="119">
        <f t="shared" si="74"/>
        <v>0</v>
      </c>
      <c r="AY178" s="2"/>
      <c r="AZ178" s="2"/>
      <c r="BA178" s="7"/>
      <c r="BB178" s="6"/>
      <c r="BC178" s="181"/>
      <c r="BD178" s="119">
        <f t="shared" si="75"/>
        <v>0</v>
      </c>
      <c r="BE178" s="2"/>
      <c r="BF178" s="2"/>
      <c r="BG178" s="7"/>
      <c r="BH178" s="6"/>
      <c r="BI178" s="181"/>
      <c r="BJ178" s="119">
        <f t="shared" si="76"/>
        <v>0</v>
      </c>
      <c r="BK178" s="2"/>
      <c r="BL178" s="2"/>
      <c r="BM178" s="7"/>
      <c r="BN178" s="6"/>
      <c r="BO178" s="181"/>
      <c r="BP178" s="119">
        <f t="shared" si="77"/>
        <v>0</v>
      </c>
      <c r="BQ178" s="2"/>
      <c r="BR178" s="2"/>
      <c r="BS178" s="7"/>
      <c r="BT178" s="6"/>
      <c r="BU178" s="181"/>
      <c r="BV178" s="119">
        <f t="shared" si="78"/>
        <v>0</v>
      </c>
      <c r="BW178" s="2"/>
      <c r="BX178" s="2"/>
      <c r="BY178" s="7"/>
      <c r="BZ178" s="6"/>
      <c r="CA178" s="181"/>
      <c r="CB178" s="119">
        <f t="shared" si="79"/>
        <v>0</v>
      </c>
      <c r="CC178" s="2"/>
      <c r="CD178" s="2"/>
      <c r="CE178" s="7"/>
      <c r="CF178" s="6"/>
      <c r="CG178" s="181"/>
      <c r="CH178" s="119">
        <f t="shared" si="80"/>
        <v>0</v>
      </c>
      <c r="CI178" s="2"/>
      <c r="CJ178" s="2"/>
      <c r="CK178" s="7"/>
      <c r="CL178" s="6"/>
      <c r="CM178" s="181"/>
      <c r="CN178" s="119">
        <f t="shared" si="81"/>
        <v>0</v>
      </c>
      <c r="CO178" s="2"/>
      <c r="CP178" s="2"/>
      <c r="CQ178" s="7"/>
      <c r="CR178" s="6"/>
      <c r="CS178" s="181"/>
      <c r="CT178" s="119">
        <f t="shared" si="62"/>
        <v>0</v>
      </c>
      <c r="CU178" s="2"/>
      <c r="CV178" s="2"/>
      <c r="CW178" s="7"/>
      <c r="CX178" s="6"/>
      <c r="CY178" s="181"/>
      <c r="CZ178" s="119">
        <f t="shared" si="63"/>
        <v>0</v>
      </c>
      <c r="DA178" s="2"/>
      <c r="DB178" s="2"/>
      <c r="DC178" s="7"/>
      <c r="DD178" s="6"/>
      <c r="DE178" s="181"/>
      <c r="DF178" s="119">
        <f t="shared" si="64"/>
        <v>0</v>
      </c>
      <c r="DG178" s="2"/>
      <c r="DH178" s="2"/>
      <c r="DI178" s="7"/>
      <c r="DJ178" s="6"/>
      <c r="DK178" s="181"/>
      <c r="DL178" s="119">
        <f t="shared" si="65"/>
        <v>0</v>
      </c>
      <c r="DM178" s="2"/>
      <c r="DN178" s="2"/>
      <c r="DO178" s="7"/>
      <c r="DP178" s="6"/>
      <c r="DQ178" s="181"/>
      <c r="DR178" s="119">
        <f t="shared" si="66"/>
        <v>0</v>
      </c>
      <c r="DS178" s="2"/>
      <c r="DT178" s="2"/>
      <c r="DU178" s="7"/>
    </row>
    <row r="179" spans="1:125" s="61" customFormat="1" ht="12.75" customHeight="1" x14ac:dyDescent="0.3">
      <c r="A179" s="152">
        <v>161</v>
      </c>
      <c r="B179" s="222"/>
      <c r="C179" s="204"/>
      <c r="D179" s="303">
        <f t="shared" si="82"/>
        <v>0</v>
      </c>
      <c r="E179" s="304"/>
      <c r="F179" s="6"/>
      <c r="G179" s="181"/>
      <c r="H179" s="119">
        <f t="shared" si="67"/>
        <v>0</v>
      </c>
      <c r="I179" s="2"/>
      <c r="J179" s="2"/>
      <c r="K179" s="7"/>
      <c r="L179" s="6"/>
      <c r="M179" s="181"/>
      <c r="N179" s="119">
        <f t="shared" si="68"/>
        <v>0</v>
      </c>
      <c r="O179" s="2"/>
      <c r="P179" s="2"/>
      <c r="Q179" s="7"/>
      <c r="R179" s="6"/>
      <c r="S179" s="181"/>
      <c r="T179" s="119">
        <f t="shared" si="69"/>
        <v>0</v>
      </c>
      <c r="U179" s="2"/>
      <c r="V179" s="2"/>
      <c r="W179" s="7"/>
      <c r="X179" s="6"/>
      <c r="Y179" s="181"/>
      <c r="Z179" s="119">
        <f t="shared" si="70"/>
        <v>0</v>
      </c>
      <c r="AA179" s="2"/>
      <c r="AB179" s="2"/>
      <c r="AC179" s="7"/>
      <c r="AD179" s="6"/>
      <c r="AE179" s="181"/>
      <c r="AF179" s="119">
        <f t="shared" si="71"/>
        <v>0</v>
      </c>
      <c r="AG179" s="2"/>
      <c r="AH179" s="2"/>
      <c r="AI179" s="7"/>
      <c r="AJ179" s="6"/>
      <c r="AK179" s="181"/>
      <c r="AL179" s="119">
        <f t="shared" si="72"/>
        <v>0</v>
      </c>
      <c r="AM179" s="2"/>
      <c r="AN179" s="2"/>
      <c r="AO179" s="7"/>
      <c r="AP179" s="6"/>
      <c r="AQ179" s="181"/>
      <c r="AR179" s="119">
        <f t="shared" si="73"/>
        <v>0</v>
      </c>
      <c r="AS179" s="2"/>
      <c r="AT179" s="2"/>
      <c r="AU179" s="7"/>
      <c r="AV179" s="6"/>
      <c r="AW179" s="181"/>
      <c r="AX179" s="119">
        <f t="shared" si="74"/>
        <v>0</v>
      </c>
      <c r="AY179" s="2"/>
      <c r="AZ179" s="2"/>
      <c r="BA179" s="7"/>
      <c r="BB179" s="6"/>
      <c r="BC179" s="181"/>
      <c r="BD179" s="119">
        <f t="shared" si="75"/>
        <v>0</v>
      </c>
      <c r="BE179" s="2"/>
      <c r="BF179" s="2"/>
      <c r="BG179" s="7"/>
      <c r="BH179" s="6"/>
      <c r="BI179" s="181"/>
      <c r="BJ179" s="119">
        <f t="shared" si="76"/>
        <v>0</v>
      </c>
      <c r="BK179" s="2"/>
      <c r="BL179" s="2"/>
      <c r="BM179" s="7"/>
      <c r="BN179" s="6"/>
      <c r="BO179" s="181"/>
      <c r="BP179" s="119">
        <f t="shared" si="77"/>
        <v>0</v>
      </c>
      <c r="BQ179" s="2"/>
      <c r="BR179" s="2"/>
      <c r="BS179" s="7"/>
      <c r="BT179" s="6"/>
      <c r="BU179" s="181"/>
      <c r="BV179" s="119">
        <f t="shared" si="78"/>
        <v>0</v>
      </c>
      <c r="BW179" s="2"/>
      <c r="BX179" s="2"/>
      <c r="BY179" s="7"/>
      <c r="BZ179" s="6"/>
      <c r="CA179" s="181"/>
      <c r="CB179" s="119">
        <f t="shared" si="79"/>
        <v>0</v>
      </c>
      <c r="CC179" s="2"/>
      <c r="CD179" s="2"/>
      <c r="CE179" s="7"/>
      <c r="CF179" s="6"/>
      <c r="CG179" s="181"/>
      <c r="CH179" s="119">
        <f t="shared" si="80"/>
        <v>0</v>
      </c>
      <c r="CI179" s="2"/>
      <c r="CJ179" s="2"/>
      <c r="CK179" s="7"/>
      <c r="CL179" s="6"/>
      <c r="CM179" s="181"/>
      <c r="CN179" s="119">
        <f t="shared" si="81"/>
        <v>0</v>
      </c>
      <c r="CO179" s="2"/>
      <c r="CP179" s="2"/>
      <c r="CQ179" s="7"/>
      <c r="CR179" s="6"/>
      <c r="CS179" s="181"/>
      <c r="CT179" s="119">
        <f t="shared" si="62"/>
        <v>0</v>
      </c>
      <c r="CU179" s="2"/>
      <c r="CV179" s="2"/>
      <c r="CW179" s="7"/>
      <c r="CX179" s="6"/>
      <c r="CY179" s="181"/>
      <c r="CZ179" s="119">
        <f t="shared" si="63"/>
        <v>0</v>
      </c>
      <c r="DA179" s="2"/>
      <c r="DB179" s="2"/>
      <c r="DC179" s="7"/>
      <c r="DD179" s="6"/>
      <c r="DE179" s="181"/>
      <c r="DF179" s="119">
        <f t="shared" si="64"/>
        <v>0</v>
      </c>
      <c r="DG179" s="2"/>
      <c r="DH179" s="2"/>
      <c r="DI179" s="7"/>
      <c r="DJ179" s="6"/>
      <c r="DK179" s="181"/>
      <c r="DL179" s="119">
        <f t="shared" si="65"/>
        <v>0</v>
      </c>
      <c r="DM179" s="2"/>
      <c r="DN179" s="2"/>
      <c r="DO179" s="7"/>
      <c r="DP179" s="6"/>
      <c r="DQ179" s="181"/>
      <c r="DR179" s="119">
        <f t="shared" si="66"/>
        <v>0</v>
      </c>
      <c r="DS179" s="2"/>
      <c r="DT179" s="2"/>
      <c r="DU179" s="7"/>
    </row>
    <row r="180" spans="1:125" s="61" customFormat="1" ht="12.75" customHeight="1" x14ac:dyDescent="0.3">
      <c r="A180" s="152">
        <v>162</v>
      </c>
      <c r="B180" s="222"/>
      <c r="C180" s="204"/>
      <c r="D180" s="303">
        <f t="shared" si="82"/>
        <v>0</v>
      </c>
      <c r="E180" s="304"/>
      <c r="F180" s="6"/>
      <c r="G180" s="181"/>
      <c r="H180" s="119">
        <f t="shared" si="67"/>
        <v>0</v>
      </c>
      <c r="I180" s="2"/>
      <c r="J180" s="2"/>
      <c r="K180" s="7"/>
      <c r="L180" s="6"/>
      <c r="M180" s="181"/>
      <c r="N180" s="119">
        <f t="shared" si="68"/>
        <v>0</v>
      </c>
      <c r="O180" s="2"/>
      <c r="P180" s="2"/>
      <c r="Q180" s="7"/>
      <c r="R180" s="6"/>
      <c r="S180" s="181"/>
      <c r="T180" s="119">
        <f t="shared" si="69"/>
        <v>0</v>
      </c>
      <c r="U180" s="2"/>
      <c r="V180" s="2"/>
      <c r="W180" s="7"/>
      <c r="X180" s="6"/>
      <c r="Y180" s="181"/>
      <c r="Z180" s="119">
        <f t="shared" si="70"/>
        <v>0</v>
      </c>
      <c r="AA180" s="2"/>
      <c r="AB180" s="2"/>
      <c r="AC180" s="7"/>
      <c r="AD180" s="6"/>
      <c r="AE180" s="181"/>
      <c r="AF180" s="119">
        <f t="shared" si="71"/>
        <v>0</v>
      </c>
      <c r="AG180" s="2"/>
      <c r="AH180" s="2"/>
      <c r="AI180" s="7"/>
      <c r="AJ180" s="6"/>
      <c r="AK180" s="181"/>
      <c r="AL180" s="119">
        <f t="shared" si="72"/>
        <v>0</v>
      </c>
      <c r="AM180" s="2"/>
      <c r="AN180" s="2"/>
      <c r="AO180" s="7"/>
      <c r="AP180" s="6"/>
      <c r="AQ180" s="181"/>
      <c r="AR180" s="119">
        <f t="shared" si="73"/>
        <v>0</v>
      </c>
      <c r="AS180" s="2"/>
      <c r="AT180" s="2"/>
      <c r="AU180" s="7"/>
      <c r="AV180" s="6"/>
      <c r="AW180" s="181"/>
      <c r="AX180" s="119">
        <f t="shared" si="74"/>
        <v>0</v>
      </c>
      <c r="AY180" s="2"/>
      <c r="AZ180" s="2"/>
      <c r="BA180" s="7"/>
      <c r="BB180" s="6"/>
      <c r="BC180" s="181"/>
      <c r="BD180" s="119">
        <f t="shared" si="75"/>
        <v>0</v>
      </c>
      <c r="BE180" s="2"/>
      <c r="BF180" s="2"/>
      <c r="BG180" s="7"/>
      <c r="BH180" s="6"/>
      <c r="BI180" s="181"/>
      <c r="BJ180" s="119">
        <f t="shared" si="76"/>
        <v>0</v>
      </c>
      <c r="BK180" s="2"/>
      <c r="BL180" s="2"/>
      <c r="BM180" s="7"/>
      <c r="BN180" s="6"/>
      <c r="BO180" s="181"/>
      <c r="BP180" s="119">
        <f t="shared" si="77"/>
        <v>0</v>
      </c>
      <c r="BQ180" s="2"/>
      <c r="BR180" s="2"/>
      <c r="BS180" s="7"/>
      <c r="BT180" s="6"/>
      <c r="BU180" s="181"/>
      <c r="BV180" s="119">
        <f t="shared" si="78"/>
        <v>0</v>
      </c>
      <c r="BW180" s="2"/>
      <c r="BX180" s="2"/>
      <c r="BY180" s="7"/>
      <c r="BZ180" s="6"/>
      <c r="CA180" s="181"/>
      <c r="CB180" s="119">
        <f t="shared" si="79"/>
        <v>0</v>
      </c>
      <c r="CC180" s="2"/>
      <c r="CD180" s="2"/>
      <c r="CE180" s="7"/>
      <c r="CF180" s="6"/>
      <c r="CG180" s="181"/>
      <c r="CH180" s="119">
        <f t="shared" si="80"/>
        <v>0</v>
      </c>
      <c r="CI180" s="2"/>
      <c r="CJ180" s="2"/>
      <c r="CK180" s="7"/>
      <c r="CL180" s="6"/>
      <c r="CM180" s="181"/>
      <c r="CN180" s="119">
        <f t="shared" si="81"/>
        <v>0</v>
      </c>
      <c r="CO180" s="2"/>
      <c r="CP180" s="2"/>
      <c r="CQ180" s="7"/>
      <c r="CR180" s="6"/>
      <c r="CS180" s="181"/>
      <c r="CT180" s="119">
        <f t="shared" si="62"/>
        <v>0</v>
      </c>
      <c r="CU180" s="2"/>
      <c r="CV180" s="2"/>
      <c r="CW180" s="7"/>
      <c r="CX180" s="6"/>
      <c r="CY180" s="181"/>
      <c r="CZ180" s="119">
        <f t="shared" si="63"/>
        <v>0</v>
      </c>
      <c r="DA180" s="2"/>
      <c r="DB180" s="2"/>
      <c r="DC180" s="7"/>
      <c r="DD180" s="6"/>
      <c r="DE180" s="181"/>
      <c r="DF180" s="119">
        <f t="shared" si="64"/>
        <v>0</v>
      </c>
      <c r="DG180" s="2"/>
      <c r="DH180" s="2"/>
      <c r="DI180" s="7"/>
      <c r="DJ180" s="6"/>
      <c r="DK180" s="181"/>
      <c r="DL180" s="119">
        <f t="shared" si="65"/>
        <v>0</v>
      </c>
      <c r="DM180" s="2"/>
      <c r="DN180" s="2"/>
      <c r="DO180" s="7"/>
      <c r="DP180" s="6"/>
      <c r="DQ180" s="181"/>
      <c r="DR180" s="119">
        <f t="shared" si="66"/>
        <v>0</v>
      </c>
      <c r="DS180" s="2"/>
      <c r="DT180" s="2"/>
      <c r="DU180" s="7"/>
    </row>
    <row r="181" spans="1:125" s="61" customFormat="1" ht="12.75" customHeight="1" x14ac:dyDescent="0.3">
      <c r="A181" s="152">
        <v>163</v>
      </c>
      <c r="B181" s="222"/>
      <c r="C181" s="204"/>
      <c r="D181" s="303">
        <f t="shared" si="82"/>
        <v>0</v>
      </c>
      <c r="E181" s="304"/>
      <c r="F181" s="6"/>
      <c r="G181" s="181"/>
      <c r="H181" s="119">
        <f t="shared" si="67"/>
        <v>0</v>
      </c>
      <c r="I181" s="2"/>
      <c r="J181" s="2"/>
      <c r="K181" s="7"/>
      <c r="L181" s="6"/>
      <c r="M181" s="181"/>
      <c r="N181" s="119">
        <f t="shared" si="68"/>
        <v>0</v>
      </c>
      <c r="O181" s="2"/>
      <c r="P181" s="2"/>
      <c r="Q181" s="7"/>
      <c r="R181" s="6"/>
      <c r="S181" s="181"/>
      <c r="T181" s="119">
        <f t="shared" si="69"/>
        <v>0</v>
      </c>
      <c r="U181" s="2"/>
      <c r="V181" s="2"/>
      <c r="W181" s="7"/>
      <c r="X181" s="6"/>
      <c r="Y181" s="181"/>
      <c r="Z181" s="119">
        <f t="shared" si="70"/>
        <v>0</v>
      </c>
      <c r="AA181" s="2"/>
      <c r="AB181" s="2"/>
      <c r="AC181" s="7"/>
      <c r="AD181" s="6"/>
      <c r="AE181" s="181"/>
      <c r="AF181" s="119">
        <f t="shared" si="71"/>
        <v>0</v>
      </c>
      <c r="AG181" s="2"/>
      <c r="AH181" s="2"/>
      <c r="AI181" s="7"/>
      <c r="AJ181" s="6"/>
      <c r="AK181" s="181"/>
      <c r="AL181" s="119">
        <f t="shared" si="72"/>
        <v>0</v>
      </c>
      <c r="AM181" s="2"/>
      <c r="AN181" s="2"/>
      <c r="AO181" s="7"/>
      <c r="AP181" s="6"/>
      <c r="AQ181" s="181"/>
      <c r="AR181" s="119">
        <f t="shared" si="73"/>
        <v>0</v>
      </c>
      <c r="AS181" s="2"/>
      <c r="AT181" s="2"/>
      <c r="AU181" s="7"/>
      <c r="AV181" s="6"/>
      <c r="AW181" s="181"/>
      <c r="AX181" s="119">
        <f t="shared" si="74"/>
        <v>0</v>
      </c>
      <c r="AY181" s="2"/>
      <c r="AZ181" s="2"/>
      <c r="BA181" s="7"/>
      <c r="BB181" s="6"/>
      <c r="BC181" s="181"/>
      <c r="BD181" s="119">
        <f t="shared" si="75"/>
        <v>0</v>
      </c>
      <c r="BE181" s="2"/>
      <c r="BF181" s="2"/>
      <c r="BG181" s="7"/>
      <c r="BH181" s="6"/>
      <c r="BI181" s="181"/>
      <c r="BJ181" s="119">
        <f t="shared" si="76"/>
        <v>0</v>
      </c>
      <c r="BK181" s="2"/>
      <c r="BL181" s="2"/>
      <c r="BM181" s="7"/>
      <c r="BN181" s="6"/>
      <c r="BO181" s="181"/>
      <c r="BP181" s="119">
        <f t="shared" si="77"/>
        <v>0</v>
      </c>
      <c r="BQ181" s="2"/>
      <c r="BR181" s="2"/>
      <c r="BS181" s="7"/>
      <c r="BT181" s="6"/>
      <c r="BU181" s="181"/>
      <c r="BV181" s="119">
        <f t="shared" si="78"/>
        <v>0</v>
      </c>
      <c r="BW181" s="2"/>
      <c r="BX181" s="2"/>
      <c r="BY181" s="7"/>
      <c r="BZ181" s="6"/>
      <c r="CA181" s="181"/>
      <c r="CB181" s="119">
        <f t="shared" si="79"/>
        <v>0</v>
      </c>
      <c r="CC181" s="2"/>
      <c r="CD181" s="2"/>
      <c r="CE181" s="7"/>
      <c r="CF181" s="6"/>
      <c r="CG181" s="181"/>
      <c r="CH181" s="119">
        <f t="shared" si="80"/>
        <v>0</v>
      </c>
      <c r="CI181" s="2"/>
      <c r="CJ181" s="2"/>
      <c r="CK181" s="7"/>
      <c r="CL181" s="6"/>
      <c r="CM181" s="181"/>
      <c r="CN181" s="119">
        <f t="shared" si="81"/>
        <v>0</v>
      </c>
      <c r="CO181" s="2"/>
      <c r="CP181" s="2"/>
      <c r="CQ181" s="7"/>
      <c r="CR181" s="6"/>
      <c r="CS181" s="181"/>
      <c r="CT181" s="119">
        <f t="shared" si="62"/>
        <v>0</v>
      </c>
      <c r="CU181" s="2"/>
      <c r="CV181" s="2"/>
      <c r="CW181" s="7"/>
      <c r="CX181" s="6"/>
      <c r="CY181" s="181"/>
      <c r="CZ181" s="119">
        <f t="shared" si="63"/>
        <v>0</v>
      </c>
      <c r="DA181" s="2"/>
      <c r="DB181" s="2"/>
      <c r="DC181" s="7"/>
      <c r="DD181" s="6"/>
      <c r="DE181" s="181"/>
      <c r="DF181" s="119">
        <f t="shared" si="64"/>
        <v>0</v>
      </c>
      <c r="DG181" s="2"/>
      <c r="DH181" s="2"/>
      <c r="DI181" s="7"/>
      <c r="DJ181" s="6"/>
      <c r="DK181" s="181"/>
      <c r="DL181" s="119">
        <f t="shared" si="65"/>
        <v>0</v>
      </c>
      <c r="DM181" s="2"/>
      <c r="DN181" s="2"/>
      <c r="DO181" s="7"/>
      <c r="DP181" s="6"/>
      <c r="DQ181" s="181"/>
      <c r="DR181" s="119">
        <f t="shared" si="66"/>
        <v>0</v>
      </c>
      <c r="DS181" s="2"/>
      <c r="DT181" s="2"/>
      <c r="DU181" s="7"/>
    </row>
    <row r="182" spans="1:125" s="61" customFormat="1" ht="12.75" customHeight="1" x14ac:dyDescent="0.3">
      <c r="A182" s="152">
        <v>164</v>
      </c>
      <c r="B182" s="222"/>
      <c r="C182" s="204"/>
      <c r="D182" s="303">
        <f t="shared" si="82"/>
        <v>0</v>
      </c>
      <c r="E182" s="304"/>
      <c r="F182" s="6"/>
      <c r="G182" s="181"/>
      <c r="H182" s="119">
        <f t="shared" si="67"/>
        <v>0</v>
      </c>
      <c r="I182" s="2"/>
      <c r="J182" s="2"/>
      <c r="K182" s="7"/>
      <c r="L182" s="6"/>
      <c r="M182" s="181"/>
      <c r="N182" s="119">
        <f t="shared" si="68"/>
        <v>0</v>
      </c>
      <c r="O182" s="2"/>
      <c r="P182" s="2"/>
      <c r="Q182" s="7"/>
      <c r="R182" s="6"/>
      <c r="S182" s="181"/>
      <c r="T182" s="119">
        <f t="shared" si="69"/>
        <v>0</v>
      </c>
      <c r="U182" s="2"/>
      <c r="V182" s="2"/>
      <c r="W182" s="7"/>
      <c r="X182" s="6"/>
      <c r="Y182" s="181"/>
      <c r="Z182" s="119">
        <f t="shared" si="70"/>
        <v>0</v>
      </c>
      <c r="AA182" s="2"/>
      <c r="AB182" s="2"/>
      <c r="AC182" s="7"/>
      <c r="AD182" s="6"/>
      <c r="AE182" s="181"/>
      <c r="AF182" s="119">
        <f t="shared" si="71"/>
        <v>0</v>
      </c>
      <c r="AG182" s="2"/>
      <c r="AH182" s="2"/>
      <c r="AI182" s="7"/>
      <c r="AJ182" s="6"/>
      <c r="AK182" s="181"/>
      <c r="AL182" s="119">
        <f t="shared" si="72"/>
        <v>0</v>
      </c>
      <c r="AM182" s="2"/>
      <c r="AN182" s="2"/>
      <c r="AO182" s="7"/>
      <c r="AP182" s="6"/>
      <c r="AQ182" s="181"/>
      <c r="AR182" s="119">
        <f t="shared" si="73"/>
        <v>0</v>
      </c>
      <c r="AS182" s="2"/>
      <c r="AT182" s="2"/>
      <c r="AU182" s="7"/>
      <c r="AV182" s="6"/>
      <c r="AW182" s="181"/>
      <c r="AX182" s="119">
        <f t="shared" si="74"/>
        <v>0</v>
      </c>
      <c r="AY182" s="2"/>
      <c r="AZ182" s="2"/>
      <c r="BA182" s="7"/>
      <c r="BB182" s="6"/>
      <c r="BC182" s="181"/>
      <c r="BD182" s="119">
        <f t="shared" si="75"/>
        <v>0</v>
      </c>
      <c r="BE182" s="2"/>
      <c r="BF182" s="2"/>
      <c r="BG182" s="7"/>
      <c r="BH182" s="6"/>
      <c r="BI182" s="181"/>
      <c r="BJ182" s="119">
        <f t="shared" si="76"/>
        <v>0</v>
      </c>
      <c r="BK182" s="2"/>
      <c r="BL182" s="2"/>
      <c r="BM182" s="7"/>
      <c r="BN182" s="6"/>
      <c r="BO182" s="181"/>
      <c r="BP182" s="119">
        <f t="shared" si="77"/>
        <v>0</v>
      </c>
      <c r="BQ182" s="2"/>
      <c r="BR182" s="2"/>
      <c r="BS182" s="7"/>
      <c r="BT182" s="6"/>
      <c r="BU182" s="181"/>
      <c r="BV182" s="119">
        <f t="shared" si="78"/>
        <v>0</v>
      </c>
      <c r="BW182" s="2"/>
      <c r="BX182" s="2"/>
      <c r="BY182" s="7"/>
      <c r="BZ182" s="6"/>
      <c r="CA182" s="181"/>
      <c r="CB182" s="119">
        <f t="shared" si="79"/>
        <v>0</v>
      </c>
      <c r="CC182" s="2"/>
      <c r="CD182" s="2"/>
      <c r="CE182" s="7"/>
      <c r="CF182" s="6"/>
      <c r="CG182" s="181"/>
      <c r="CH182" s="119">
        <f t="shared" si="80"/>
        <v>0</v>
      </c>
      <c r="CI182" s="2"/>
      <c r="CJ182" s="2"/>
      <c r="CK182" s="7"/>
      <c r="CL182" s="6"/>
      <c r="CM182" s="181"/>
      <c r="CN182" s="119">
        <f t="shared" si="81"/>
        <v>0</v>
      </c>
      <c r="CO182" s="2"/>
      <c r="CP182" s="2"/>
      <c r="CQ182" s="7"/>
      <c r="CR182" s="6"/>
      <c r="CS182" s="181"/>
      <c r="CT182" s="119">
        <f t="shared" si="62"/>
        <v>0</v>
      </c>
      <c r="CU182" s="2"/>
      <c r="CV182" s="2"/>
      <c r="CW182" s="7"/>
      <c r="CX182" s="6"/>
      <c r="CY182" s="181"/>
      <c r="CZ182" s="119">
        <f t="shared" si="63"/>
        <v>0</v>
      </c>
      <c r="DA182" s="2"/>
      <c r="DB182" s="2"/>
      <c r="DC182" s="7"/>
      <c r="DD182" s="6"/>
      <c r="DE182" s="181"/>
      <c r="DF182" s="119">
        <f t="shared" si="64"/>
        <v>0</v>
      </c>
      <c r="DG182" s="2"/>
      <c r="DH182" s="2"/>
      <c r="DI182" s="7"/>
      <c r="DJ182" s="6"/>
      <c r="DK182" s="181"/>
      <c r="DL182" s="119">
        <f t="shared" si="65"/>
        <v>0</v>
      </c>
      <c r="DM182" s="2"/>
      <c r="DN182" s="2"/>
      <c r="DO182" s="7"/>
      <c r="DP182" s="6"/>
      <c r="DQ182" s="181"/>
      <c r="DR182" s="119">
        <f t="shared" si="66"/>
        <v>0</v>
      </c>
      <c r="DS182" s="2"/>
      <c r="DT182" s="2"/>
      <c r="DU182" s="7"/>
    </row>
    <row r="183" spans="1:125" s="61" customFormat="1" ht="12.75" customHeight="1" x14ac:dyDescent="0.3">
      <c r="A183" s="152">
        <v>165</v>
      </c>
      <c r="B183" s="222"/>
      <c r="C183" s="204"/>
      <c r="D183" s="303">
        <f t="shared" si="82"/>
        <v>0</v>
      </c>
      <c r="E183" s="304"/>
      <c r="F183" s="6"/>
      <c r="G183" s="181"/>
      <c r="H183" s="119">
        <f t="shared" si="67"/>
        <v>0</v>
      </c>
      <c r="I183" s="2"/>
      <c r="J183" s="2"/>
      <c r="K183" s="7"/>
      <c r="L183" s="6"/>
      <c r="M183" s="181"/>
      <c r="N183" s="119">
        <f t="shared" si="68"/>
        <v>0</v>
      </c>
      <c r="O183" s="2"/>
      <c r="P183" s="2"/>
      <c r="Q183" s="7"/>
      <c r="R183" s="6"/>
      <c r="S183" s="181"/>
      <c r="T183" s="119">
        <f t="shared" si="69"/>
        <v>0</v>
      </c>
      <c r="U183" s="2"/>
      <c r="V183" s="2"/>
      <c r="W183" s="7"/>
      <c r="X183" s="6"/>
      <c r="Y183" s="181"/>
      <c r="Z183" s="119">
        <f t="shared" si="70"/>
        <v>0</v>
      </c>
      <c r="AA183" s="2"/>
      <c r="AB183" s="2"/>
      <c r="AC183" s="7"/>
      <c r="AD183" s="6"/>
      <c r="AE183" s="181"/>
      <c r="AF183" s="119">
        <f t="shared" si="71"/>
        <v>0</v>
      </c>
      <c r="AG183" s="2"/>
      <c r="AH183" s="2"/>
      <c r="AI183" s="7"/>
      <c r="AJ183" s="6"/>
      <c r="AK183" s="181"/>
      <c r="AL183" s="119">
        <f t="shared" si="72"/>
        <v>0</v>
      </c>
      <c r="AM183" s="2"/>
      <c r="AN183" s="2"/>
      <c r="AO183" s="7"/>
      <c r="AP183" s="6"/>
      <c r="AQ183" s="181"/>
      <c r="AR183" s="119">
        <f t="shared" si="73"/>
        <v>0</v>
      </c>
      <c r="AS183" s="2"/>
      <c r="AT183" s="2"/>
      <c r="AU183" s="7"/>
      <c r="AV183" s="6"/>
      <c r="AW183" s="181"/>
      <c r="AX183" s="119">
        <f t="shared" si="74"/>
        <v>0</v>
      </c>
      <c r="AY183" s="2"/>
      <c r="AZ183" s="2"/>
      <c r="BA183" s="7"/>
      <c r="BB183" s="6"/>
      <c r="BC183" s="181"/>
      <c r="BD183" s="119">
        <f t="shared" si="75"/>
        <v>0</v>
      </c>
      <c r="BE183" s="2"/>
      <c r="BF183" s="2"/>
      <c r="BG183" s="7"/>
      <c r="BH183" s="6"/>
      <c r="BI183" s="181"/>
      <c r="BJ183" s="119">
        <f t="shared" si="76"/>
        <v>0</v>
      </c>
      <c r="BK183" s="2"/>
      <c r="BL183" s="2"/>
      <c r="BM183" s="7"/>
      <c r="BN183" s="6"/>
      <c r="BO183" s="181"/>
      <c r="BP183" s="119">
        <f t="shared" si="77"/>
        <v>0</v>
      </c>
      <c r="BQ183" s="2"/>
      <c r="BR183" s="2"/>
      <c r="BS183" s="7"/>
      <c r="BT183" s="6"/>
      <c r="BU183" s="181"/>
      <c r="BV183" s="119">
        <f t="shared" si="78"/>
        <v>0</v>
      </c>
      <c r="BW183" s="2"/>
      <c r="BX183" s="2"/>
      <c r="BY183" s="7"/>
      <c r="BZ183" s="6"/>
      <c r="CA183" s="181"/>
      <c r="CB183" s="119">
        <f t="shared" si="79"/>
        <v>0</v>
      </c>
      <c r="CC183" s="2"/>
      <c r="CD183" s="2"/>
      <c r="CE183" s="7"/>
      <c r="CF183" s="6"/>
      <c r="CG183" s="181"/>
      <c r="CH183" s="119">
        <f t="shared" si="80"/>
        <v>0</v>
      </c>
      <c r="CI183" s="2"/>
      <c r="CJ183" s="2"/>
      <c r="CK183" s="7"/>
      <c r="CL183" s="6"/>
      <c r="CM183" s="181"/>
      <c r="CN183" s="119">
        <f t="shared" si="81"/>
        <v>0</v>
      </c>
      <c r="CO183" s="2"/>
      <c r="CP183" s="2"/>
      <c r="CQ183" s="7"/>
      <c r="CR183" s="6"/>
      <c r="CS183" s="181"/>
      <c r="CT183" s="119">
        <f t="shared" si="62"/>
        <v>0</v>
      </c>
      <c r="CU183" s="2"/>
      <c r="CV183" s="2"/>
      <c r="CW183" s="7"/>
      <c r="CX183" s="6"/>
      <c r="CY183" s="181"/>
      <c r="CZ183" s="119">
        <f t="shared" si="63"/>
        <v>0</v>
      </c>
      <c r="DA183" s="2"/>
      <c r="DB183" s="2"/>
      <c r="DC183" s="7"/>
      <c r="DD183" s="6"/>
      <c r="DE183" s="181"/>
      <c r="DF183" s="119">
        <f t="shared" si="64"/>
        <v>0</v>
      </c>
      <c r="DG183" s="2"/>
      <c r="DH183" s="2"/>
      <c r="DI183" s="7"/>
      <c r="DJ183" s="6"/>
      <c r="DK183" s="181"/>
      <c r="DL183" s="119">
        <f t="shared" si="65"/>
        <v>0</v>
      </c>
      <c r="DM183" s="2"/>
      <c r="DN183" s="2"/>
      <c r="DO183" s="7"/>
      <c r="DP183" s="6"/>
      <c r="DQ183" s="181"/>
      <c r="DR183" s="119">
        <f t="shared" si="66"/>
        <v>0</v>
      </c>
      <c r="DS183" s="2"/>
      <c r="DT183" s="2"/>
      <c r="DU183" s="7"/>
    </row>
    <row r="184" spans="1:125" s="61" customFormat="1" ht="12.75" customHeight="1" x14ac:dyDescent="0.3">
      <c r="A184" s="152">
        <v>166</v>
      </c>
      <c r="B184" s="222"/>
      <c r="C184" s="204"/>
      <c r="D184" s="303">
        <f t="shared" si="82"/>
        <v>0</v>
      </c>
      <c r="E184" s="304"/>
      <c r="F184" s="6"/>
      <c r="G184" s="181"/>
      <c r="H184" s="119">
        <f t="shared" si="67"/>
        <v>0</v>
      </c>
      <c r="I184" s="2"/>
      <c r="J184" s="2"/>
      <c r="K184" s="7"/>
      <c r="L184" s="6"/>
      <c r="M184" s="181"/>
      <c r="N184" s="119">
        <f t="shared" si="68"/>
        <v>0</v>
      </c>
      <c r="O184" s="2"/>
      <c r="P184" s="2"/>
      <c r="Q184" s="7"/>
      <c r="R184" s="6"/>
      <c r="S184" s="181"/>
      <c r="T184" s="119">
        <f t="shared" si="69"/>
        <v>0</v>
      </c>
      <c r="U184" s="2"/>
      <c r="V184" s="2"/>
      <c r="W184" s="7"/>
      <c r="X184" s="6"/>
      <c r="Y184" s="181"/>
      <c r="Z184" s="119">
        <f t="shared" si="70"/>
        <v>0</v>
      </c>
      <c r="AA184" s="2"/>
      <c r="AB184" s="2"/>
      <c r="AC184" s="7"/>
      <c r="AD184" s="6"/>
      <c r="AE184" s="181"/>
      <c r="AF184" s="119">
        <f t="shared" si="71"/>
        <v>0</v>
      </c>
      <c r="AG184" s="2"/>
      <c r="AH184" s="2"/>
      <c r="AI184" s="7"/>
      <c r="AJ184" s="6"/>
      <c r="AK184" s="181"/>
      <c r="AL184" s="119">
        <f t="shared" si="72"/>
        <v>0</v>
      </c>
      <c r="AM184" s="2"/>
      <c r="AN184" s="2"/>
      <c r="AO184" s="7"/>
      <c r="AP184" s="6"/>
      <c r="AQ184" s="181"/>
      <c r="AR184" s="119">
        <f t="shared" si="73"/>
        <v>0</v>
      </c>
      <c r="AS184" s="2"/>
      <c r="AT184" s="2"/>
      <c r="AU184" s="7"/>
      <c r="AV184" s="6"/>
      <c r="AW184" s="181"/>
      <c r="AX184" s="119">
        <f t="shared" si="74"/>
        <v>0</v>
      </c>
      <c r="AY184" s="2"/>
      <c r="AZ184" s="2"/>
      <c r="BA184" s="7"/>
      <c r="BB184" s="6"/>
      <c r="BC184" s="181"/>
      <c r="BD184" s="119">
        <f t="shared" si="75"/>
        <v>0</v>
      </c>
      <c r="BE184" s="2"/>
      <c r="BF184" s="2"/>
      <c r="BG184" s="7"/>
      <c r="BH184" s="6"/>
      <c r="BI184" s="181"/>
      <c r="BJ184" s="119">
        <f t="shared" si="76"/>
        <v>0</v>
      </c>
      <c r="BK184" s="2"/>
      <c r="BL184" s="2"/>
      <c r="BM184" s="7"/>
      <c r="BN184" s="6"/>
      <c r="BO184" s="181"/>
      <c r="BP184" s="119">
        <f t="shared" si="77"/>
        <v>0</v>
      </c>
      <c r="BQ184" s="2"/>
      <c r="BR184" s="2"/>
      <c r="BS184" s="7"/>
      <c r="BT184" s="6"/>
      <c r="BU184" s="181"/>
      <c r="BV184" s="119">
        <f t="shared" si="78"/>
        <v>0</v>
      </c>
      <c r="BW184" s="2"/>
      <c r="BX184" s="2"/>
      <c r="BY184" s="7"/>
      <c r="BZ184" s="6"/>
      <c r="CA184" s="181"/>
      <c r="CB184" s="119">
        <f t="shared" si="79"/>
        <v>0</v>
      </c>
      <c r="CC184" s="2"/>
      <c r="CD184" s="2"/>
      <c r="CE184" s="7"/>
      <c r="CF184" s="6"/>
      <c r="CG184" s="181"/>
      <c r="CH184" s="119">
        <f t="shared" si="80"/>
        <v>0</v>
      </c>
      <c r="CI184" s="2"/>
      <c r="CJ184" s="2"/>
      <c r="CK184" s="7"/>
      <c r="CL184" s="6"/>
      <c r="CM184" s="181"/>
      <c r="CN184" s="119">
        <f t="shared" si="81"/>
        <v>0</v>
      </c>
      <c r="CO184" s="2"/>
      <c r="CP184" s="2"/>
      <c r="CQ184" s="7"/>
      <c r="CR184" s="6"/>
      <c r="CS184" s="181"/>
      <c r="CT184" s="119">
        <f t="shared" si="62"/>
        <v>0</v>
      </c>
      <c r="CU184" s="2"/>
      <c r="CV184" s="2"/>
      <c r="CW184" s="7"/>
      <c r="CX184" s="6"/>
      <c r="CY184" s="181"/>
      <c r="CZ184" s="119">
        <f t="shared" si="63"/>
        <v>0</v>
      </c>
      <c r="DA184" s="2"/>
      <c r="DB184" s="2"/>
      <c r="DC184" s="7"/>
      <c r="DD184" s="6"/>
      <c r="DE184" s="181"/>
      <c r="DF184" s="119">
        <f t="shared" si="64"/>
        <v>0</v>
      </c>
      <c r="DG184" s="2"/>
      <c r="DH184" s="2"/>
      <c r="DI184" s="7"/>
      <c r="DJ184" s="6"/>
      <c r="DK184" s="181"/>
      <c r="DL184" s="119">
        <f t="shared" si="65"/>
        <v>0</v>
      </c>
      <c r="DM184" s="2"/>
      <c r="DN184" s="2"/>
      <c r="DO184" s="7"/>
      <c r="DP184" s="6"/>
      <c r="DQ184" s="181"/>
      <c r="DR184" s="119">
        <f t="shared" si="66"/>
        <v>0</v>
      </c>
      <c r="DS184" s="2"/>
      <c r="DT184" s="2"/>
      <c r="DU184" s="7"/>
    </row>
    <row r="185" spans="1:125" s="61" customFormat="1" ht="12.75" customHeight="1" x14ac:dyDescent="0.3">
      <c r="A185" s="152">
        <v>167</v>
      </c>
      <c r="B185" s="222"/>
      <c r="C185" s="204"/>
      <c r="D185" s="303">
        <f t="shared" si="82"/>
        <v>0</v>
      </c>
      <c r="E185" s="304"/>
      <c r="F185" s="6"/>
      <c r="G185" s="181"/>
      <c r="H185" s="119">
        <f t="shared" si="67"/>
        <v>0</v>
      </c>
      <c r="I185" s="2"/>
      <c r="J185" s="2"/>
      <c r="K185" s="7"/>
      <c r="L185" s="6"/>
      <c r="M185" s="181"/>
      <c r="N185" s="119">
        <f t="shared" si="68"/>
        <v>0</v>
      </c>
      <c r="O185" s="2"/>
      <c r="P185" s="2"/>
      <c r="Q185" s="7"/>
      <c r="R185" s="6"/>
      <c r="S185" s="181"/>
      <c r="T185" s="119">
        <f t="shared" si="69"/>
        <v>0</v>
      </c>
      <c r="U185" s="2"/>
      <c r="V185" s="2"/>
      <c r="W185" s="7"/>
      <c r="X185" s="6"/>
      <c r="Y185" s="181"/>
      <c r="Z185" s="119">
        <f t="shared" si="70"/>
        <v>0</v>
      </c>
      <c r="AA185" s="2"/>
      <c r="AB185" s="2"/>
      <c r="AC185" s="7"/>
      <c r="AD185" s="6"/>
      <c r="AE185" s="181"/>
      <c r="AF185" s="119">
        <f t="shared" si="71"/>
        <v>0</v>
      </c>
      <c r="AG185" s="2"/>
      <c r="AH185" s="2"/>
      <c r="AI185" s="7"/>
      <c r="AJ185" s="6"/>
      <c r="AK185" s="181"/>
      <c r="AL185" s="119">
        <f t="shared" si="72"/>
        <v>0</v>
      </c>
      <c r="AM185" s="2"/>
      <c r="AN185" s="2"/>
      <c r="AO185" s="7"/>
      <c r="AP185" s="6"/>
      <c r="AQ185" s="181"/>
      <c r="AR185" s="119">
        <f t="shared" si="73"/>
        <v>0</v>
      </c>
      <c r="AS185" s="2"/>
      <c r="AT185" s="2"/>
      <c r="AU185" s="7"/>
      <c r="AV185" s="6"/>
      <c r="AW185" s="181"/>
      <c r="AX185" s="119">
        <f t="shared" si="74"/>
        <v>0</v>
      </c>
      <c r="AY185" s="2"/>
      <c r="AZ185" s="2"/>
      <c r="BA185" s="7"/>
      <c r="BB185" s="6"/>
      <c r="BC185" s="181"/>
      <c r="BD185" s="119">
        <f t="shared" si="75"/>
        <v>0</v>
      </c>
      <c r="BE185" s="2"/>
      <c r="BF185" s="2"/>
      <c r="BG185" s="7"/>
      <c r="BH185" s="6"/>
      <c r="BI185" s="181"/>
      <c r="BJ185" s="119">
        <f t="shared" si="76"/>
        <v>0</v>
      </c>
      <c r="BK185" s="2"/>
      <c r="BL185" s="2"/>
      <c r="BM185" s="7"/>
      <c r="BN185" s="6"/>
      <c r="BO185" s="181"/>
      <c r="BP185" s="119">
        <f t="shared" si="77"/>
        <v>0</v>
      </c>
      <c r="BQ185" s="2"/>
      <c r="BR185" s="2"/>
      <c r="BS185" s="7"/>
      <c r="BT185" s="6"/>
      <c r="BU185" s="181"/>
      <c r="BV185" s="119">
        <f t="shared" si="78"/>
        <v>0</v>
      </c>
      <c r="BW185" s="2"/>
      <c r="BX185" s="2"/>
      <c r="BY185" s="7"/>
      <c r="BZ185" s="6"/>
      <c r="CA185" s="181"/>
      <c r="CB185" s="119">
        <f t="shared" si="79"/>
        <v>0</v>
      </c>
      <c r="CC185" s="2"/>
      <c r="CD185" s="2"/>
      <c r="CE185" s="7"/>
      <c r="CF185" s="6"/>
      <c r="CG185" s="181"/>
      <c r="CH185" s="119">
        <f t="shared" si="80"/>
        <v>0</v>
      </c>
      <c r="CI185" s="2"/>
      <c r="CJ185" s="2"/>
      <c r="CK185" s="7"/>
      <c r="CL185" s="6"/>
      <c r="CM185" s="181"/>
      <c r="CN185" s="119">
        <f t="shared" si="81"/>
        <v>0</v>
      </c>
      <c r="CO185" s="2"/>
      <c r="CP185" s="2"/>
      <c r="CQ185" s="7"/>
      <c r="CR185" s="6"/>
      <c r="CS185" s="181"/>
      <c r="CT185" s="119">
        <f t="shared" si="62"/>
        <v>0</v>
      </c>
      <c r="CU185" s="2"/>
      <c r="CV185" s="2"/>
      <c r="CW185" s="7"/>
      <c r="CX185" s="6"/>
      <c r="CY185" s="181"/>
      <c r="CZ185" s="119">
        <f t="shared" si="63"/>
        <v>0</v>
      </c>
      <c r="DA185" s="2"/>
      <c r="DB185" s="2"/>
      <c r="DC185" s="7"/>
      <c r="DD185" s="6"/>
      <c r="DE185" s="181"/>
      <c r="DF185" s="119">
        <f t="shared" si="64"/>
        <v>0</v>
      </c>
      <c r="DG185" s="2"/>
      <c r="DH185" s="2"/>
      <c r="DI185" s="7"/>
      <c r="DJ185" s="6"/>
      <c r="DK185" s="181"/>
      <c r="DL185" s="119">
        <f t="shared" si="65"/>
        <v>0</v>
      </c>
      <c r="DM185" s="2"/>
      <c r="DN185" s="2"/>
      <c r="DO185" s="7"/>
      <c r="DP185" s="6"/>
      <c r="DQ185" s="181"/>
      <c r="DR185" s="119">
        <f t="shared" si="66"/>
        <v>0</v>
      </c>
      <c r="DS185" s="2"/>
      <c r="DT185" s="2"/>
      <c r="DU185" s="7"/>
    </row>
    <row r="186" spans="1:125" s="61" customFormat="1" ht="12.75" customHeight="1" x14ac:dyDescent="0.3">
      <c r="A186" s="152">
        <v>168</v>
      </c>
      <c r="B186" s="222"/>
      <c r="C186" s="204"/>
      <c r="D186" s="303">
        <f t="shared" si="82"/>
        <v>0</v>
      </c>
      <c r="E186" s="304"/>
      <c r="F186" s="6"/>
      <c r="G186" s="181"/>
      <c r="H186" s="119">
        <f t="shared" si="67"/>
        <v>0</v>
      </c>
      <c r="I186" s="2"/>
      <c r="J186" s="2"/>
      <c r="K186" s="7"/>
      <c r="L186" s="6"/>
      <c r="M186" s="181"/>
      <c r="N186" s="119">
        <f t="shared" si="68"/>
        <v>0</v>
      </c>
      <c r="O186" s="2"/>
      <c r="P186" s="2"/>
      <c r="Q186" s="7"/>
      <c r="R186" s="6"/>
      <c r="S186" s="181"/>
      <c r="T186" s="119">
        <f t="shared" si="69"/>
        <v>0</v>
      </c>
      <c r="U186" s="2"/>
      <c r="V186" s="2"/>
      <c r="W186" s="7"/>
      <c r="X186" s="6"/>
      <c r="Y186" s="181"/>
      <c r="Z186" s="119">
        <f t="shared" si="70"/>
        <v>0</v>
      </c>
      <c r="AA186" s="2"/>
      <c r="AB186" s="2"/>
      <c r="AC186" s="7"/>
      <c r="AD186" s="6"/>
      <c r="AE186" s="181"/>
      <c r="AF186" s="119">
        <f t="shared" si="71"/>
        <v>0</v>
      </c>
      <c r="AG186" s="2"/>
      <c r="AH186" s="2"/>
      <c r="AI186" s="7"/>
      <c r="AJ186" s="6"/>
      <c r="AK186" s="181"/>
      <c r="AL186" s="119">
        <f t="shared" si="72"/>
        <v>0</v>
      </c>
      <c r="AM186" s="2"/>
      <c r="AN186" s="2"/>
      <c r="AO186" s="7"/>
      <c r="AP186" s="6"/>
      <c r="AQ186" s="181"/>
      <c r="AR186" s="119">
        <f t="shared" si="73"/>
        <v>0</v>
      </c>
      <c r="AS186" s="2"/>
      <c r="AT186" s="2"/>
      <c r="AU186" s="7"/>
      <c r="AV186" s="6"/>
      <c r="AW186" s="181"/>
      <c r="AX186" s="119">
        <f t="shared" si="74"/>
        <v>0</v>
      </c>
      <c r="AY186" s="2"/>
      <c r="AZ186" s="2"/>
      <c r="BA186" s="7"/>
      <c r="BB186" s="6"/>
      <c r="BC186" s="181"/>
      <c r="BD186" s="119">
        <f t="shared" si="75"/>
        <v>0</v>
      </c>
      <c r="BE186" s="2"/>
      <c r="BF186" s="2"/>
      <c r="BG186" s="7"/>
      <c r="BH186" s="6"/>
      <c r="BI186" s="181"/>
      <c r="BJ186" s="119">
        <f t="shared" si="76"/>
        <v>0</v>
      </c>
      <c r="BK186" s="2"/>
      <c r="BL186" s="2"/>
      <c r="BM186" s="7"/>
      <c r="BN186" s="6"/>
      <c r="BO186" s="181"/>
      <c r="BP186" s="119">
        <f t="shared" si="77"/>
        <v>0</v>
      </c>
      <c r="BQ186" s="2"/>
      <c r="BR186" s="2"/>
      <c r="BS186" s="7"/>
      <c r="BT186" s="6"/>
      <c r="BU186" s="181"/>
      <c r="BV186" s="119">
        <f t="shared" si="78"/>
        <v>0</v>
      </c>
      <c r="BW186" s="2"/>
      <c r="BX186" s="2"/>
      <c r="BY186" s="7"/>
      <c r="BZ186" s="6"/>
      <c r="CA186" s="181"/>
      <c r="CB186" s="119">
        <f t="shared" si="79"/>
        <v>0</v>
      </c>
      <c r="CC186" s="2"/>
      <c r="CD186" s="2"/>
      <c r="CE186" s="7"/>
      <c r="CF186" s="6"/>
      <c r="CG186" s="181"/>
      <c r="CH186" s="119">
        <f t="shared" si="80"/>
        <v>0</v>
      </c>
      <c r="CI186" s="2"/>
      <c r="CJ186" s="2"/>
      <c r="CK186" s="7"/>
      <c r="CL186" s="6"/>
      <c r="CM186" s="181"/>
      <c r="CN186" s="119">
        <f t="shared" si="81"/>
        <v>0</v>
      </c>
      <c r="CO186" s="2"/>
      <c r="CP186" s="2"/>
      <c r="CQ186" s="7"/>
      <c r="CR186" s="6"/>
      <c r="CS186" s="181"/>
      <c r="CT186" s="119">
        <f t="shared" si="62"/>
        <v>0</v>
      </c>
      <c r="CU186" s="2"/>
      <c r="CV186" s="2"/>
      <c r="CW186" s="7"/>
      <c r="CX186" s="6"/>
      <c r="CY186" s="181"/>
      <c r="CZ186" s="119">
        <f t="shared" si="63"/>
        <v>0</v>
      </c>
      <c r="DA186" s="2"/>
      <c r="DB186" s="2"/>
      <c r="DC186" s="7"/>
      <c r="DD186" s="6"/>
      <c r="DE186" s="181"/>
      <c r="DF186" s="119">
        <f t="shared" si="64"/>
        <v>0</v>
      </c>
      <c r="DG186" s="2"/>
      <c r="DH186" s="2"/>
      <c r="DI186" s="7"/>
      <c r="DJ186" s="6"/>
      <c r="DK186" s="181"/>
      <c r="DL186" s="119">
        <f t="shared" si="65"/>
        <v>0</v>
      </c>
      <c r="DM186" s="2"/>
      <c r="DN186" s="2"/>
      <c r="DO186" s="7"/>
      <c r="DP186" s="6"/>
      <c r="DQ186" s="181"/>
      <c r="DR186" s="119">
        <f t="shared" si="66"/>
        <v>0</v>
      </c>
      <c r="DS186" s="2"/>
      <c r="DT186" s="2"/>
      <c r="DU186" s="7"/>
    </row>
    <row r="187" spans="1:125" s="61" customFormat="1" ht="12.75" customHeight="1" x14ac:dyDescent="0.3">
      <c r="A187" s="152">
        <v>169</v>
      </c>
      <c r="B187" s="222"/>
      <c r="C187" s="204"/>
      <c r="D187" s="303">
        <f t="shared" si="82"/>
        <v>0</v>
      </c>
      <c r="E187" s="304"/>
      <c r="F187" s="6"/>
      <c r="G187" s="181"/>
      <c r="H187" s="119">
        <f t="shared" si="67"/>
        <v>0</v>
      </c>
      <c r="I187" s="2"/>
      <c r="J187" s="2"/>
      <c r="K187" s="7"/>
      <c r="L187" s="6"/>
      <c r="M187" s="181"/>
      <c r="N187" s="119">
        <f t="shared" si="68"/>
        <v>0</v>
      </c>
      <c r="O187" s="2"/>
      <c r="P187" s="2"/>
      <c r="Q187" s="7"/>
      <c r="R187" s="6"/>
      <c r="S187" s="181"/>
      <c r="T187" s="119">
        <f t="shared" si="69"/>
        <v>0</v>
      </c>
      <c r="U187" s="2"/>
      <c r="V187" s="2"/>
      <c r="W187" s="7"/>
      <c r="X187" s="6"/>
      <c r="Y187" s="181"/>
      <c r="Z187" s="119">
        <f t="shared" si="70"/>
        <v>0</v>
      </c>
      <c r="AA187" s="2"/>
      <c r="AB187" s="2"/>
      <c r="AC187" s="7"/>
      <c r="AD187" s="6"/>
      <c r="AE187" s="181"/>
      <c r="AF187" s="119">
        <f t="shared" si="71"/>
        <v>0</v>
      </c>
      <c r="AG187" s="2"/>
      <c r="AH187" s="2"/>
      <c r="AI187" s="7"/>
      <c r="AJ187" s="6"/>
      <c r="AK187" s="181"/>
      <c r="AL187" s="119">
        <f t="shared" si="72"/>
        <v>0</v>
      </c>
      <c r="AM187" s="2"/>
      <c r="AN187" s="2"/>
      <c r="AO187" s="7"/>
      <c r="AP187" s="6"/>
      <c r="AQ187" s="181"/>
      <c r="AR187" s="119">
        <f t="shared" si="73"/>
        <v>0</v>
      </c>
      <c r="AS187" s="2"/>
      <c r="AT187" s="2"/>
      <c r="AU187" s="7"/>
      <c r="AV187" s="6"/>
      <c r="AW187" s="181"/>
      <c r="AX187" s="119">
        <f t="shared" si="74"/>
        <v>0</v>
      </c>
      <c r="AY187" s="2"/>
      <c r="AZ187" s="2"/>
      <c r="BA187" s="7"/>
      <c r="BB187" s="6"/>
      <c r="BC187" s="181"/>
      <c r="BD187" s="119">
        <f t="shared" si="75"/>
        <v>0</v>
      </c>
      <c r="BE187" s="2"/>
      <c r="BF187" s="2"/>
      <c r="BG187" s="7"/>
      <c r="BH187" s="6"/>
      <c r="BI187" s="181"/>
      <c r="BJ187" s="119">
        <f t="shared" si="76"/>
        <v>0</v>
      </c>
      <c r="BK187" s="2"/>
      <c r="BL187" s="2"/>
      <c r="BM187" s="7"/>
      <c r="BN187" s="6"/>
      <c r="BO187" s="181"/>
      <c r="BP187" s="119">
        <f t="shared" si="77"/>
        <v>0</v>
      </c>
      <c r="BQ187" s="2"/>
      <c r="BR187" s="2"/>
      <c r="BS187" s="7"/>
      <c r="BT187" s="6"/>
      <c r="BU187" s="181"/>
      <c r="BV187" s="119">
        <f t="shared" si="78"/>
        <v>0</v>
      </c>
      <c r="BW187" s="2"/>
      <c r="BX187" s="2"/>
      <c r="BY187" s="7"/>
      <c r="BZ187" s="6"/>
      <c r="CA187" s="181"/>
      <c r="CB187" s="119">
        <f t="shared" si="79"/>
        <v>0</v>
      </c>
      <c r="CC187" s="2"/>
      <c r="CD187" s="2"/>
      <c r="CE187" s="7"/>
      <c r="CF187" s="6"/>
      <c r="CG187" s="181"/>
      <c r="CH187" s="119">
        <f t="shared" si="80"/>
        <v>0</v>
      </c>
      <c r="CI187" s="2"/>
      <c r="CJ187" s="2"/>
      <c r="CK187" s="7"/>
      <c r="CL187" s="6"/>
      <c r="CM187" s="181"/>
      <c r="CN187" s="119">
        <f t="shared" si="81"/>
        <v>0</v>
      </c>
      <c r="CO187" s="2"/>
      <c r="CP187" s="2"/>
      <c r="CQ187" s="7"/>
      <c r="CR187" s="6"/>
      <c r="CS187" s="181"/>
      <c r="CT187" s="119">
        <f t="shared" si="62"/>
        <v>0</v>
      </c>
      <c r="CU187" s="2"/>
      <c r="CV187" s="2"/>
      <c r="CW187" s="7"/>
      <c r="CX187" s="6"/>
      <c r="CY187" s="181"/>
      <c r="CZ187" s="119">
        <f t="shared" si="63"/>
        <v>0</v>
      </c>
      <c r="DA187" s="2"/>
      <c r="DB187" s="2"/>
      <c r="DC187" s="7"/>
      <c r="DD187" s="6"/>
      <c r="DE187" s="181"/>
      <c r="DF187" s="119">
        <f t="shared" si="64"/>
        <v>0</v>
      </c>
      <c r="DG187" s="2"/>
      <c r="DH187" s="2"/>
      <c r="DI187" s="7"/>
      <c r="DJ187" s="6"/>
      <c r="DK187" s="181"/>
      <c r="DL187" s="119">
        <f t="shared" si="65"/>
        <v>0</v>
      </c>
      <c r="DM187" s="2"/>
      <c r="DN187" s="2"/>
      <c r="DO187" s="7"/>
      <c r="DP187" s="6"/>
      <c r="DQ187" s="181"/>
      <c r="DR187" s="119">
        <f t="shared" si="66"/>
        <v>0</v>
      </c>
      <c r="DS187" s="2"/>
      <c r="DT187" s="2"/>
      <c r="DU187" s="7"/>
    </row>
    <row r="188" spans="1:125" s="61" customFormat="1" ht="12.75" customHeight="1" x14ac:dyDescent="0.3">
      <c r="A188" s="152">
        <v>170</v>
      </c>
      <c r="B188" s="222"/>
      <c r="C188" s="204"/>
      <c r="D188" s="303">
        <f t="shared" si="82"/>
        <v>0</v>
      </c>
      <c r="E188" s="304"/>
      <c r="F188" s="6"/>
      <c r="G188" s="181"/>
      <c r="H188" s="119">
        <f t="shared" si="67"/>
        <v>0</v>
      </c>
      <c r="I188" s="2"/>
      <c r="J188" s="2"/>
      <c r="K188" s="7"/>
      <c r="L188" s="6"/>
      <c r="M188" s="181"/>
      <c r="N188" s="119">
        <f t="shared" si="68"/>
        <v>0</v>
      </c>
      <c r="O188" s="2"/>
      <c r="P188" s="2"/>
      <c r="Q188" s="7"/>
      <c r="R188" s="6"/>
      <c r="S188" s="181"/>
      <c r="T188" s="119">
        <f t="shared" si="69"/>
        <v>0</v>
      </c>
      <c r="U188" s="2"/>
      <c r="V188" s="2"/>
      <c r="W188" s="7"/>
      <c r="X188" s="6"/>
      <c r="Y188" s="181"/>
      <c r="Z188" s="119">
        <f t="shared" si="70"/>
        <v>0</v>
      </c>
      <c r="AA188" s="2"/>
      <c r="AB188" s="2"/>
      <c r="AC188" s="7"/>
      <c r="AD188" s="6"/>
      <c r="AE188" s="181"/>
      <c r="AF188" s="119">
        <f t="shared" si="71"/>
        <v>0</v>
      </c>
      <c r="AG188" s="2"/>
      <c r="AH188" s="2"/>
      <c r="AI188" s="7"/>
      <c r="AJ188" s="6"/>
      <c r="AK188" s="181"/>
      <c r="AL188" s="119">
        <f t="shared" si="72"/>
        <v>0</v>
      </c>
      <c r="AM188" s="2"/>
      <c r="AN188" s="2"/>
      <c r="AO188" s="7"/>
      <c r="AP188" s="6"/>
      <c r="AQ188" s="181"/>
      <c r="AR188" s="119">
        <f t="shared" si="73"/>
        <v>0</v>
      </c>
      <c r="AS188" s="2"/>
      <c r="AT188" s="2"/>
      <c r="AU188" s="7"/>
      <c r="AV188" s="6"/>
      <c r="AW188" s="181"/>
      <c r="AX188" s="119">
        <f t="shared" si="74"/>
        <v>0</v>
      </c>
      <c r="AY188" s="2"/>
      <c r="AZ188" s="2"/>
      <c r="BA188" s="7"/>
      <c r="BB188" s="6"/>
      <c r="BC188" s="181"/>
      <c r="BD188" s="119">
        <f t="shared" si="75"/>
        <v>0</v>
      </c>
      <c r="BE188" s="2"/>
      <c r="BF188" s="2"/>
      <c r="BG188" s="7"/>
      <c r="BH188" s="6"/>
      <c r="BI188" s="181"/>
      <c r="BJ188" s="119">
        <f t="shared" si="76"/>
        <v>0</v>
      </c>
      <c r="BK188" s="2"/>
      <c r="BL188" s="2"/>
      <c r="BM188" s="7"/>
      <c r="BN188" s="6"/>
      <c r="BO188" s="181"/>
      <c r="BP188" s="119">
        <f t="shared" si="77"/>
        <v>0</v>
      </c>
      <c r="BQ188" s="2"/>
      <c r="BR188" s="2"/>
      <c r="BS188" s="7"/>
      <c r="BT188" s="6"/>
      <c r="BU188" s="181"/>
      <c r="BV188" s="119">
        <f t="shared" si="78"/>
        <v>0</v>
      </c>
      <c r="BW188" s="2"/>
      <c r="BX188" s="2"/>
      <c r="BY188" s="7"/>
      <c r="BZ188" s="6"/>
      <c r="CA188" s="181"/>
      <c r="CB188" s="119">
        <f t="shared" si="79"/>
        <v>0</v>
      </c>
      <c r="CC188" s="2"/>
      <c r="CD188" s="2"/>
      <c r="CE188" s="7"/>
      <c r="CF188" s="6"/>
      <c r="CG188" s="181"/>
      <c r="CH188" s="119">
        <f t="shared" si="80"/>
        <v>0</v>
      </c>
      <c r="CI188" s="2"/>
      <c r="CJ188" s="2"/>
      <c r="CK188" s="7"/>
      <c r="CL188" s="6"/>
      <c r="CM188" s="181"/>
      <c r="CN188" s="119">
        <f t="shared" si="81"/>
        <v>0</v>
      </c>
      <c r="CO188" s="2"/>
      <c r="CP188" s="2"/>
      <c r="CQ188" s="7"/>
      <c r="CR188" s="6"/>
      <c r="CS188" s="181"/>
      <c r="CT188" s="119">
        <f t="shared" si="62"/>
        <v>0</v>
      </c>
      <c r="CU188" s="2"/>
      <c r="CV188" s="2"/>
      <c r="CW188" s="7"/>
      <c r="CX188" s="6"/>
      <c r="CY188" s="181"/>
      <c r="CZ188" s="119">
        <f t="shared" si="63"/>
        <v>0</v>
      </c>
      <c r="DA188" s="2"/>
      <c r="DB188" s="2"/>
      <c r="DC188" s="7"/>
      <c r="DD188" s="6"/>
      <c r="DE188" s="181"/>
      <c r="DF188" s="119">
        <f t="shared" si="64"/>
        <v>0</v>
      </c>
      <c r="DG188" s="2"/>
      <c r="DH188" s="2"/>
      <c r="DI188" s="7"/>
      <c r="DJ188" s="6"/>
      <c r="DK188" s="181"/>
      <c r="DL188" s="119">
        <f t="shared" si="65"/>
        <v>0</v>
      </c>
      <c r="DM188" s="2"/>
      <c r="DN188" s="2"/>
      <c r="DO188" s="7"/>
      <c r="DP188" s="6"/>
      <c r="DQ188" s="181"/>
      <c r="DR188" s="119">
        <f t="shared" si="66"/>
        <v>0</v>
      </c>
      <c r="DS188" s="2"/>
      <c r="DT188" s="2"/>
      <c r="DU188" s="7"/>
    </row>
    <row r="189" spans="1:125" s="61" customFormat="1" ht="12.75" customHeight="1" x14ac:dyDescent="0.3">
      <c r="A189" s="152">
        <v>171</v>
      </c>
      <c r="B189" s="222"/>
      <c r="C189" s="204"/>
      <c r="D189" s="303">
        <f t="shared" si="82"/>
        <v>0</v>
      </c>
      <c r="E189" s="304"/>
      <c r="F189" s="6"/>
      <c r="G189" s="181"/>
      <c r="H189" s="119">
        <f t="shared" si="67"/>
        <v>0</v>
      </c>
      <c r="I189" s="2"/>
      <c r="J189" s="2"/>
      <c r="K189" s="7"/>
      <c r="L189" s="6"/>
      <c r="M189" s="181"/>
      <c r="N189" s="119">
        <f t="shared" si="68"/>
        <v>0</v>
      </c>
      <c r="O189" s="2"/>
      <c r="P189" s="2"/>
      <c r="Q189" s="7"/>
      <c r="R189" s="6"/>
      <c r="S189" s="181"/>
      <c r="T189" s="119">
        <f t="shared" si="69"/>
        <v>0</v>
      </c>
      <c r="U189" s="2"/>
      <c r="V189" s="2"/>
      <c r="W189" s="7"/>
      <c r="X189" s="6"/>
      <c r="Y189" s="181"/>
      <c r="Z189" s="119">
        <f t="shared" si="70"/>
        <v>0</v>
      </c>
      <c r="AA189" s="2"/>
      <c r="AB189" s="2"/>
      <c r="AC189" s="7"/>
      <c r="AD189" s="6"/>
      <c r="AE189" s="181"/>
      <c r="AF189" s="119">
        <f t="shared" si="71"/>
        <v>0</v>
      </c>
      <c r="AG189" s="2"/>
      <c r="AH189" s="2"/>
      <c r="AI189" s="7"/>
      <c r="AJ189" s="6"/>
      <c r="AK189" s="181"/>
      <c r="AL189" s="119">
        <f t="shared" si="72"/>
        <v>0</v>
      </c>
      <c r="AM189" s="2"/>
      <c r="AN189" s="2"/>
      <c r="AO189" s="7"/>
      <c r="AP189" s="6"/>
      <c r="AQ189" s="181"/>
      <c r="AR189" s="119">
        <f t="shared" si="73"/>
        <v>0</v>
      </c>
      <c r="AS189" s="2"/>
      <c r="AT189" s="2"/>
      <c r="AU189" s="7"/>
      <c r="AV189" s="6"/>
      <c r="AW189" s="181"/>
      <c r="AX189" s="119">
        <f t="shared" si="74"/>
        <v>0</v>
      </c>
      <c r="AY189" s="2"/>
      <c r="AZ189" s="2"/>
      <c r="BA189" s="7"/>
      <c r="BB189" s="6"/>
      <c r="BC189" s="181"/>
      <c r="BD189" s="119">
        <f t="shared" si="75"/>
        <v>0</v>
      </c>
      <c r="BE189" s="2"/>
      <c r="BF189" s="2"/>
      <c r="BG189" s="7"/>
      <c r="BH189" s="6"/>
      <c r="BI189" s="181"/>
      <c r="BJ189" s="119">
        <f t="shared" si="76"/>
        <v>0</v>
      </c>
      <c r="BK189" s="2"/>
      <c r="BL189" s="2"/>
      <c r="BM189" s="7"/>
      <c r="BN189" s="6"/>
      <c r="BO189" s="181"/>
      <c r="BP189" s="119">
        <f t="shared" si="77"/>
        <v>0</v>
      </c>
      <c r="BQ189" s="2"/>
      <c r="BR189" s="2"/>
      <c r="BS189" s="7"/>
      <c r="BT189" s="6"/>
      <c r="BU189" s="181"/>
      <c r="BV189" s="119">
        <f t="shared" si="78"/>
        <v>0</v>
      </c>
      <c r="BW189" s="2"/>
      <c r="BX189" s="2"/>
      <c r="BY189" s="7"/>
      <c r="BZ189" s="6"/>
      <c r="CA189" s="181"/>
      <c r="CB189" s="119">
        <f t="shared" si="79"/>
        <v>0</v>
      </c>
      <c r="CC189" s="2"/>
      <c r="CD189" s="2"/>
      <c r="CE189" s="7"/>
      <c r="CF189" s="6"/>
      <c r="CG189" s="181"/>
      <c r="CH189" s="119">
        <f t="shared" si="80"/>
        <v>0</v>
      </c>
      <c r="CI189" s="2"/>
      <c r="CJ189" s="2"/>
      <c r="CK189" s="7"/>
      <c r="CL189" s="6"/>
      <c r="CM189" s="181"/>
      <c r="CN189" s="119">
        <f t="shared" si="81"/>
        <v>0</v>
      </c>
      <c r="CO189" s="2"/>
      <c r="CP189" s="2"/>
      <c r="CQ189" s="7"/>
      <c r="CR189" s="6"/>
      <c r="CS189" s="181"/>
      <c r="CT189" s="119">
        <f t="shared" si="62"/>
        <v>0</v>
      </c>
      <c r="CU189" s="2"/>
      <c r="CV189" s="2"/>
      <c r="CW189" s="7"/>
      <c r="CX189" s="6"/>
      <c r="CY189" s="181"/>
      <c r="CZ189" s="119">
        <f t="shared" si="63"/>
        <v>0</v>
      </c>
      <c r="DA189" s="2"/>
      <c r="DB189" s="2"/>
      <c r="DC189" s="7"/>
      <c r="DD189" s="6"/>
      <c r="DE189" s="181"/>
      <c r="DF189" s="119">
        <f t="shared" si="64"/>
        <v>0</v>
      </c>
      <c r="DG189" s="2"/>
      <c r="DH189" s="2"/>
      <c r="DI189" s="7"/>
      <c r="DJ189" s="6"/>
      <c r="DK189" s="181"/>
      <c r="DL189" s="119">
        <f t="shared" si="65"/>
        <v>0</v>
      </c>
      <c r="DM189" s="2"/>
      <c r="DN189" s="2"/>
      <c r="DO189" s="7"/>
      <c r="DP189" s="6"/>
      <c r="DQ189" s="181"/>
      <c r="DR189" s="119">
        <f t="shared" si="66"/>
        <v>0</v>
      </c>
      <c r="DS189" s="2"/>
      <c r="DT189" s="2"/>
      <c r="DU189" s="7"/>
    </row>
    <row r="190" spans="1:125" s="61" customFormat="1" ht="12.75" customHeight="1" x14ac:dyDescent="0.3">
      <c r="A190" s="152">
        <v>172</v>
      </c>
      <c r="B190" s="222"/>
      <c r="C190" s="204"/>
      <c r="D190" s="303">
        <f t="shared" si="82"/>
        <v>0</v>
      </c>
      <c r="E190" s="304"/>
      <c r="F190" s="6"/>
      <c r="G190" s="181"/>
      <c r="H190" s="119">
        <f t="shared" si="67"/>
        <v>0</v>
      </c>
      <c r="I190" s="2"/>
      <c r="J190" s="2"/>
      <c r="K190" s="7"/>
      <c r="L190" s="6"/>
      <c r="M190" s="181"/>
      <c r="N190" s="119">
        <f t="shared" si="68"/>
        <v>0</v>
      </c>
      <c r="O190" s="2"/>
      <c r="P190" s="2"/>
      <c r="Q190" s="7"/>
      <c r="R190" s="6"/>
      <c r="S190" s="181"/>
      <c r="T190" s="119">
        <f t="shared" si="69"/>
        <v>0</v>
      </c>
      <c r="U190" s="2"/>
      <c r="V190" s="2"/>
      <c r="W190" s="7"/>
      <c r="X190" s="6"/>
      <c r="Y190" s="181"/>
      <c r="Z190" s="119">
        <f t="shared" si="70"/>
        <v>0</v>
      </c>
      <c r="AA190" s="2"/>
      <c r="AB190" s="2"/>
      <c r="AC190" s="7"/>
      <c r="AD190" s="6"/>
      <c r="AE190" s="181"/>
      <c r="AF190" s="119">
        <f t="shared" si="71"/>
        <v>0</v>
      </c>
      <c r="AG190" s="2"/>
      <c r="AH190" s="2"/>
      <c r="AI190" s="7"/>
      <c r="AJ190" s="6"/>
      <c r="AK190" s="181"/>
      <c r="AL190" s="119">
        <f t="shared" si="72"/>
        <v>0</v>
      </c>
      <c r="AM190" s="2"/>
      <c r="AN190" s="2"/>
      <c r="AO190" s="7"/>
      <c r="AP190" s="6"/>
      <c r="AQ190" s="181"/>
      <c r="AR190" s="119">
        <f t="shared" si="73"/>
        <v>0</v>
      </c>
      <c r="AS190" s="2"/>
      <c r="AT190" s="2"/>
      <c r="AU190" s="7"/>
      <c r="AV190" s="6"/>
      <c r="AW190" s="181"/>
      <c r="AX190" s="119">
        <f t="shared" si="74"/>
        <v>0</v>
      </c>
      <c r="AY190" s="2"/>
      <c r="AZ190" s="2"/>
      <c r="BA190" s="7"/>
      <c r="BB190" s="6"/>
      <c r="BC190" s="181"/>
      <c r="BD190" s="119">
        <f t="shared" si="75"/>
        <v>0</v>
      </c>
      <c r="BE190" s="2"/>
      <c r="BF190" s="2"/>
      <c r="BG190" s="7"/>
      <c r="BH190" s="6"/>
      <c r="BI190" s="181"/>
      <c r="BJ190" s="119">
        <f t="shared" si="76"/>
        <v>0</v>
      </c>
      <c r="BK190" s="2"/>
      <c r="BL190" s="2"/>
      <c r="BM190" s="7"/>
      <c r="BN190" s="6"/>
      <c r="BO190" s="181"/>
      <c r="BP190" s="119">
        <f t="shared" si="77"/>
        <v>0</v>
      </c>
      <c r="BQ190" s="2"/>
      <c r="BR190" s="2"/>
      <c r="BS190" s="7"/>
      <c r="BT190" s="6"/>
      <c r="BU190" s="181"/>
      <c r="BV190" s="119">
        <f t="shared" si="78"/>
        <v>0</v>
      </c>
      <c r="BW190" s="2"/>
      <c r="BX190" s="2"/>
      <c r="BY190" s="7"/>
      <c r="BZ190" s="6"/>
      <c r="CA190" s="181"/>
      <c r="CB190" s="119">
        <f t="shared" si="79"/>
        <v>0</v>
      </c>
      <c r="CC190" s="2"/>
      <c r="CD190" s="2"/>
      <c r="CE190" s="7"/>
      <c r="CF190" s="6"/>
      <c r="CG190" s="181"/>
      <c r="CH190" s="119">
        <f t="shared" si="80"/>
        <v>0</v>
      </c>
      <c r="CI190" s="2"/>
      <c r="CJ190" s="2"/>
      <c r="CK190" s="7"/>
      <c r="CL190" s="6"/>
      <c r="CM190" s="181"/>
      <c r="CN190" s="119">
        <f t="shared" si="81"/>
        <v>0</v>
      </c>
      <c r="CO190" s="2"/>
      <c r="CP190" s="2"/>
      <c r="CQ190" s="7"/>
      <c r="CR190" s="6"/>
      <c r="CS190" s="181"/>
      <c r="CT190" s="119">
        <f t="shared" si="62"/>
        <v>0</v>
      </c>
      <c r="CU190" s="2"/>
      <c r="CV190" s="2"/>
      <c r="CW190" s="7"/>
      <c r="CX190" s="6"/>
      <c r="CY190" s="181"/>
      <c r="CZ190" s="119">
        <f t="shared" si="63"/>
        <v>0</v>
      </c>
      <c r="DA190" s="2"/>
      <c r="DB190" s="2"/>
      <c r="DC190" s="7"/>
      <c r="DD190" s="6"/>
      <c r="DE190" s="181"/>
      <c r="DF190" s="119">
        <f t="shared" si="64"/>
        <v>0</v>
      </c>
      <c r="DG190" s="2"/>
      <c r="DH190" s="2"/>
      <c r="DI190" s="7"/>
      <c r="DJ190" s="6"/>
      <c r="DK190" s="181"/>
      <c r="DL190" s="119">
        <f t="shared" si="65"/>
        <v>0</v>
      </c>
      <c r="DM190" s="2"/>
      <c r="DN190" s="2"/>
      <c r="DO190" s="7"/>
      <c r="DP190" s="6"/>
      <c r="DQ190" s="181"/>
      <c r="DR190" s="119">
        <f t="shared" si="66"/>
        <v>0</v>
      </c>
      <c r="DS190" s="2"/>
      <c r="DT190" s="2"/>
      <c r="DU190" s="7"/>
    </row>
    <row r="191" spans="1:125" s="61" customFormat="1" ht="12.75" customHeight="1" x14ac:dyDescent="0.3">
      <c r="A191" s="152">
        <v>173</v>
      </c>
      <c r="B191" s="222"/>
      <c r="C191" s="204"/>
      <c r="D191" s="303">
        <f t="shared" si="82"/>
        <v>0</v>
      </c>
      <c r="E191" s="304"/>
      <c r="F191" s="6"/>
      <c r="G191" s="181"/>
      <c r="H191" s="119">
        <f t="shared" si="67"/>
        <v>0</v>
      </c>
      <c r="I191" s="2"/>
      <c r="J191" s="2"/>
      <c r="K191" s="7"/>
      <c r="L191" s="6"/>
      <c r="M191" s="181"/>
      <c r="N191" s="119">
        <f t="shared" si="68"/>
        <v>0</v>
      </c>
      <c r="O191" s="2"/>
      <c r="P191" s="2"/>
      <c r="Q191" s="7"/>
      <c r="R191" s="6"/>
      <c r="S191" s="181"/>
      <c r="T191" s="119">
        <f t="shared" si="69"/>
        <v>0</v>
      </c>
      <c r="U191" s="2"/>
      <c r="V191" s="2"/>
      <c r="W191" s="7"/>
      <c r="X191" s="6"/>
      <c r="Y191" s="181"/>
      <c r="Z191" s="119">
        <f t="shared" si="70"/>
        <v>0</v>
      </c>
      <c r="AA191" s="2"/>
      <c r="AB191" s="2"/>
      <c r="AC191" s="7"/>
      <c r="AD191" s="6"/>
      <c r="AE191" s="181"/>
      <c r="AF191" s="119">
        <f t="shared" si="71"/>
        <v>0</v>
      </c>
      <c r="AG191" s="2"/>
      <c r="AH191" s="2"/>
      <c r="AI191" s="7"/>
      <c r="AJ191" s="6"/>
      <c r="AK191" s="181"/>
      <c r="AL191" s="119">
        <f t="shared" si="72"/>
        <v>0</v>
      </c>
      <c r="AM191" s="2"/>
      <c r="AN191" s="2"/>
      <c r="AO191" s="7"/>
      <c r="AP191" s="6"/>
      <c r="AQ191" s="181"/>
      <c r="AR191" s="119">
        <f t="shared" si="73"/>
        <v>0</v>
      </c>
      <c r="AS191" s="2"/>
      <c r="AT191" s="2"/>
      <c r="AU191" s="7"/>
      <c r="AV191" s="6"/>
      <c r="AW191" s="181"/>
      <c r="AX191" s="119">
        <f t="shared" si="74"/>
        <v>0</v>
      </c>
      <c r="AY191" s="2"/>
      <c r="AZ191" s="2"/>
      <c r="BA191" s="7"/>
      <c r="BB191" s="6"/>
      <c r="BC191" s="181"/>
      <c r="BD191" s="119">
        <f t="shared" si="75"/>
        <v>0</v>
      </c>
      <c r="BE191" s="2"/>
      <c r="BF191" s="2"/>
      <c r="BG191" s="7"/>
      <c r="BH191" s="6"/>
      <c r="BI191" s="181"/>
      <c r="BJ191" s="119">
        <f t="shared" si="76"/>
        <v>0</v>
      </c>
      <c r="BK191" s="2"/>
      <c r="BL191" s="2"/>
      <c r="BM191" s="7"/>
      <c r="BN191" s="6"/>
      <c r="BO191" s="181"/>
      <c r="BP191" s="119">
        <f t="shared" si="77"/>
        <v>0</v>
      </c>
      <c r="BQ191" s="2"/>
      <c r="BR191" s="2"/>
      <c r="BS191" s="7"/>
      <c r="BT191" s="6"/>
      <c r="BU191" s="181"/>
      <c r="BV191" s="119">
        <f t="shared" si="78"/>
        <v>0</v>
      </c>
      <c r="BW191" s="2"/>
      <c r="BX191" s="2"/>
      <c r="BY191" s="7"/>
      <c r="BZ191" s="6"/>
      <c r="CA191" s="181"/>
      <c r="CB191" s="119">
        <f t="shared" si="79"/>
        <v>0</v>
      </c>
      <c r="CC191" s="2"/>
      <c r="CD191" s="2"/>
      <c r="CE191" s="7"/>
      <c r="CF191" s="6"/>
      <c r="CG191" s="181"/>
      <c r="CH191" s="119">
        <f t="shared" si="80"/>
        <v>0</v>
      </c>
      <c r="CI191" s="2"/>
      <c r="CJ191" s="2"/>
      <c r="CK191" s="7"/>
      <c r="CL191" s="6"/>
      <c r="CM191" s="181"/>
      <c r="CN191" s="119">
        <f t="shared" si="81"/>
        <v>0</v>
      </c>
      <c r="CO191" s="2"/>
      <c r="CP191" s="2"/>
      <c r="CQ191" s="7"/>
      <c r="CR191" s="6"/>
      <c r="CS191" s="181"/>
      <c r="CT191" s="119">
        <f t="shared" si="62"/>
        <v>0</v>
      </c>
      <c r="CU191" s="2"/>
      <c r="CV191" s="2"/>
      <c r="CW191" s="7"/>
      <c r="CX191" s="6"/>
      <c r="CY191" s="181"/>
      <c r="CZ191" s="119">
        <f t="shared" si="63"/>
        <v>0</v>
      </c>
      <c r="DA191" s="2"/>
      <c r="DB191" s="2"/>
      <c r="DC191" s="7"/>
      <c r="DD191" s="6"/>
      <c r="DE191" s="181"/>
      <c r="DF191" s="119">
        <f t="shared" si="64"/>
        <v>0</v>
      </c>
      <c r="DG191" s="2"/>
      <c r="DH191" s="2"/>
      <c r="DI191" s="7"/>
      <c r="DJ191" s="6"/>
      <c r="DK191" s="181"/>
      <c r="DL191" s="119">
        <f t="shared" si="65"/>
        <v>0</v>
      </c>
      <c r="DM191" s="2"/>
      <c r="DN191" s="2"/>
      <c r="DO191" s="7"/>
      <c r="DP191" s="6"/>
      <c r="DQ191" s="181"/>
      <c r="DR191" s="119">
        <f t="shared" si="66"/>
        <v>0</v>
      </c>
      <c r="DS191" s="2"/>
      <c r="DT191" s="2"/>
      <c r="DU191" s="7"/>
    </row>
    <row r="192" spans="1:125" s="61" customFormat="1" ht="12.75" customHeight="1" x14ac:dyDescent="0.3">
      <c r="A192" s="152">
        <v>174</v>
      </c>
      <c r="B192" s="222"/>
      <c r="C192" s="204"/>
      <c r="D192" s="303">
        <f t="shared" si="82"/>
        <v>0</v>
      </c>
      <c r="E192" s="304"/>
      <c r="F192" s="6"/>
      <c r="G192" s="181"/>
      <c r="H192" s="119">
        <f t="shared" si="67"/>
        <v>0</v>
      </c>
      <c r="I192" s="2"/>
      <c r="J192" s="2"/>
      <c r="K192" s="7"/>
      <c r="L192" s="6"/>
      <c r="M192" s="181"/>
      <c r="N192" s="119">
        <f t="shared" si="68"/>
        <v>0</v>
      </c>
      <c r="O192" s="2"/>
      <c r="P192" s="2"/>
      <c r="Q192" s="7"/>
      <c r="R192" s="6"/>
      <c r="S192" s="181"/>
      <c r="T192" s="119">
        <f t="shared" si="69"/>
        <v>0</v>
      </c>
      <c r="U192" s="2"/>
      <c r="V192" s="2"/>
      <c r="W192" s="7"/>
      <c r="X192" s="6"/>
      <c r="Y192" s="181"/>
      <c r="Z192" s="119">
        <f t="shared" si="70"/>
        <v>0</v>
      </c>
      <c r="AA192" s="2"/>
      <c r="AB192" s="2"/>
      <c r="AC192" s="7"/>
      <c r="AD192" s="6"/>
      <c r="AE192" s="181"/>
      <c r="AF192" s="119">
        <f t="shared" si="71"/>
        <v>0</v>
      </c>
      <c r="AG192" s="2"/>
      <c r="AH192" s="2"/>
      <c r="AI192" s="7"/>
      <c r="AJ192" s="6"/>
      <c r="AK192" s="181"/>
      <c r="AL192" s="119">
        <f t="shared" si="72"/>
        <v>0</v>
      </c>
      <c r="AM192" s="2"/>
      <c r="AN192" s="2"/>
      <c r="AO192" s="7"/>
      <c r="AP192" s="6"/>
      <c r="AQ192" s="181"/>
      <c r="AR192" s="119">
        <f t="shared" si="73"/>
        <v>0</v>
      </c>
      <c r="AS192" s="2"/>
      <c r="AT192" s="2"/>
      <c r="AU192" s="7"/>
      <c r="AV192" s="6"/>
      <c r="AW192" s="181"/>
      <c r="AX192" s="119">
        <f t="shared" si="74"/>
        <v>0</v>
      </c>
      <c r="AY192" s="2"/>
      <c r="AZ192" s="2"/>
      <c r="BA192" s="7"/>
      <c r="BB192" s="6"/>
      <c r="BC192" s="181"/>
      <c r="BD192" s="119">
        <f t="shared" si="75"/>
        <v>0</v>
      </c>
      <c r="BE192" s="2"/>
      <c r="BF192" s="2"/>
      <c r="BG192" s="7"/>
      <c r="BH192" s="6"/>
      <c r="BI192" s="181"/>
      <c r="BJ192" s="119">
        <f t="shared" si="76"/>
        <v>0</v>
      </c>
      <c r="BK192" s="2"/>
      <c r="BL192" s="2"/>
      <c r="BM192" s="7"/>
      <c r="BN192" s="6"/>
      <c r="BO192" s="181"/>
      <c r="BP192" s="119">
        <f t="shared" si="77"/>
        <v>0</v>
      </c>
      <c r="BQ192" s="2"/>
      <c r="BR192" s="2"/>
      <c r="BS192" s="7"/>
      <c r="BT192" s="6"/>
      <c r="BU192" s="181"/>
      <c r="BV192" s="119">
        <f t="shared" si="78"/>
        <v>0</v>
      </c>
      <c r="BW192" s="2"/>
      <c r="BX192" s="2"/>
      <c r="BY192" s="7"/>
      <c r="BZ192" s="6"/>
      <c r="CA192" s="181"/>
      <c r="CB192" s="119">
        <f t="shared" si="79"/>
        <v>0</v>
      </c>
      <c r="CC192" s="2"/>
      <c r="CD192" s="2"/>
      <c r="CE192" s="7"/>
      <c r="CF192" s="6"/>
      <c r="CG192" s="181"/>
      <c r="CH192" s="119">
        <f t="shared" si="80"/>
        <v>0</v>
      </c>
      <c r="CI192" s="2"/>
      <c r="CJ192" s="2"/>
      <c r="CK192" s="7"/>
      <c r="CL192" s="6"/>
      <c r="CM192" s="181"/>
      <c r="CN192" s="119">
        <f t="shared" si="81"/>
        <v>0</v>
      </c>
      <c r="CO192" s="2"/>
      <c r="CP192" s="2"/>
      <c r="CQ192" s="7"/>
      <c r="CR192" s="6"/>
      <c r="CS192" s="181"/>
      <c r="CT192" s="119">
        <f t="shared" si="62"/>
        <v>0</v>
      </c>
      <c r="CU192" s="2"/>
      <c r="CV192" s="2"/>
      <c r="CW192" s="7"/>
      <c r="CX192" s="6"/>
      <c r="CY192" s="181"/>
      <c r="CZ192" s="119">
        <f t="shared" si="63"/>
        <v>0</v>
      </c>
      <c r="DA192" s="2"/>
      <c r="DB192" s="2"/>
      <c r="DC192" s="7"/>
      <c r="DD192" s="6"/>
      <c r="DE192" s="181"/>
      <c r="DF192" s="119">
        <f t="shared" si="64"/>
        <v>0</v>
      </c>
      <c r="DG192" s="2"/>
      <c r="DH192" s="2"/>
      <c r="DI192" s="7"/>
      <c r="DJ192" s="6"/>
      <c r="DK192" s="181"/>
      <c r="DL192" s="119">
        <f t="shared" si="65"/>
        <v>0</v>
      </c>
      <c r="DM192" s="2"/>
      <c r="DN192" s="2"/>
      <c r="DO192" s="7"/>
      <c r="DP192" s="6"/>
      <c r="DQ192" s="181"/>
      <c r="DR192" s="119">
        <f t="shared" si="66"/>
        <v>0</v>
      </c>
      <c r="DS192" s="2"/>
      <c r="DT192" s="2"/>
      <c r="DU192" s="7"/>
    </row>
    <row r="193" spans="1:125" s="61" customFormat="1" ht="12.75" customHeight="1" x14ac:dyDescent="0.3">
      <c r="A193" s="152">
        <v>175</v>
      </c>
      <c r="B193" s="222"/>
      <c r="C193" s="204"/>
      <c r="D193" s="303">
        <f t="shared" si="82"/>
        <v>0</v>
      </c>
      <c r="E193" s="304"/>
      <c r="F193" s="6"/>
      <c r="G193" s="181"/>
      <c r="H193" s="119">
        <f t="shared" si="67"/>
        <v>0</v>
      </c>
      <c r="I193" s="2"/>
      <c r="J193" s="2"/>
      <c r="K193" s="7"/>
      <c r="L193" s="6"/>
      <c r="M193" s="181"/>
      <c r="N193" s="119">
        <f t="shared" si="68"/>
        <v>0</v>
      </c>
      <c r="O193" s="2"/>
      <c r="P193" s="2"/>
      <c r="Q193" s="7"/>
      <c r="R193" s="6"/>
      <c r="S193" s="181"/>
      <c r="T193" s="119">
        <f t="shared" si="69"/>
        <v>0</v>
      </c>
      <c r="U193" s="2"/>
      <c r="V193" s="2"/>
      <c r="W193" s="7"/>
      <c r="X193" s="6"/>
      <c r="Y193" s="181"/>
      <c r="Z193" s="119">
        <f t="shared" si="70"/>
        <v>0</v>
      </c>
      <c r="AA193" s="2"/>
      <c r="AB193" s="2"/>
      <c r="AC193" s="7"/>
      <c r="AD193" s="6"/>
      <c r="AE193" s="181"/>
      <c r="AF193" s="119">
        <f t="shared" si="71"/>
        <v>0</v>
      </c>
      <c r="AG193" s="2"/>
      <c r="AH193" s="2"/>
      <c r="AI193" s="7"/>
      <c r="AJ193" s="6"/>
      <c r="AK193" s="181"/>
      <c r="AL193" s="119">
        <f t="shared" si="72"/>
        <v>0</v>
      </c>
      <c r="AM193" s="2"/>
      <c r="AN193" s="2"/>
      <c r="AO193" s="7"/>
      <c r="AP193" s="6"/>
      <c r="AQ193" s="181"/>
      <c r="AR193" s="119">
        <f t="shared" si="73"/>
        <v>0</v>
      </c>
      <c r="AS193" s="2"/>
      <c r="AT193" s="2"/>
      <c r="AU193" s="7"/>
      <c r="AV193" s="6"/>
      <c r="AW193" s="181"/>
      <c r="AX193" s="119">
        <f t="shared" si="74"/>
        <v>0</v>
      </c>
      <c r="AY193" s="2"/>
      <c r="AZ193" s="2"/>
      <c r="BA193" s="7"/>
      <c r="BB193" s="6"/>
      <c r="BC193" s="181"/>
      <c r="BD193" s="119">
        <f t="shared" si="75"/>
        <v>0</v>
      </c>
      <c r="BE193" s="2"/>
      <c r="BF193" s="2"/>
      <c r="BG193" s="7"/>
      <c r="BH193" s="6"/>
      <c r="BI193" s="181"/>
      <c r="BJ193" s="119">
        <f t="shared" si="76"/>
        <v>0</v>
      </c>
      <c r="BK193" s="2"/>
      <c r="BL193" s="2"/>
      <c r="BM193" s="7"/>
      <c r="BN193" s="6"/>
      <c r="BO193" s="181"/>
      <c r="BP193" s="119">
        <f t="shared" si="77"/>
        <v>0</v>
      </c>
      <c r="BQ193" s="2"/>
      <c r="BR193" s="2"/>
      <c r="BS193" s="7"/>
      <c r="BT193" s="6"/>
      <c r="BU193" s="181"/>
      <c r="BV193" s="119">
        <f t="shared" si="78"/>
        <v>0</v>
      </c>
      <c r="BW193" s="2"/>
      <c r="BX193" s="2"/>
      <c r="BY193" s="7"/>
      <c r="BZ193" s="6"/>
      <c r="CA193" s="181"/>
      <c r="CB193" s="119">
        <f t="shared" si="79"/>
        <v>0</v>
      </c>
      <c r="CC193" s="2"/>
      <c r="CD193" s="2"/>
      <c r="CE193" s="7"/>
      <c r="CF193" s="6"/>
      <c r="CG193" s="181"/>
      <c r="CH193" s="119">
        <f t="shared" si="80"/>
        <v>0</v>
      </c>
      <c r="CI193" s="2"/>
      <c r="CJ193" s="2"/>
      <c r="CK193" s="7"/>
      <c r="CL193" s="6"/>
      <c r="CM193" s="181"/>
      <c r="CN193" s="119">
        <f t="shared" si="81"/>
        <v>0</v>
      </c>
      <c r="CO193" s="2"/>
      <c r="CP193" s="2"/>
      <c r="CQ193" s="7"/>
      <c r="CR193" s="6"/>
      <c r="CS193" s="181"/>
      <c r="CT193" s="119">
        <f t="shared" si="62"/>
        <v>0</v>
      </c>
      <c r="CU193" s="2"/>
      <c r="CV193" s="2"/>
      <c r="CW193" s="7"/>
      <c r="CX193" s="6"/>
      <c r="CY193" s="181"/>
      <c r="CZ193" s="119">
        <f t="shared" si="63"/>
        <v>0</v>
      </c>
      <c r="DA193" s="2"/>
      <c r="DB193" s="2"/>
      <c r="DC193" s="7"/>
      <c r="DD193" s="6"/>
      <c r="DE193" s="181"/>
      <c r="DF193" s="119">
        <f t="shared" si="64"/>
        <v>0</v>
      </c>
      <c r="DG193" s="2"/>
      <c r="DH193" s="2"/>
      <c r="DI193" s="7"/>
      <c r="DJ193" s="6"/>
      <c r="DK193" s="181"/>
      <c r="DL193" s="119">
        <f t="shared" si="65"/>
        <v>0</v>
      </c>
      <c r="DM193" s="2"/>
      <c r="DN193" s="2"/>
      <c r="DO193" s="7"/>
      <c r="DP193" s="6"/>
      <c r="DQ193" s="181"/>
      <c r="DR193" s="119">
        <f t="shared" si="66"/>
        <v>0</v>
      </c>
      <c r="DS193" s="2"/>
      <c r="DT193" s="2"/>
      <c r="DU193" s="7"/>
    </row>
    <row r="194" spans="1:125" s="61" customFormat="1" ht="12.75" customHeight="1" x14ac:dyDescent="0.3">
      <c r="A194" s="152">
        <v>176</v>
      </c>
      <c r="B194" s="222"/>
      <c r="C194" s="204"/>
      <c r="D194" s="303">
        <f t="shared" si="82"/>
        <v>0</v>
      </c>
      <c r="E194" s="304"/>
      <c r="F194" s="6"/>
      <c r="G194" s="181"/>
      <c r="H194" s="119">
        <f t="shared" si="67"/>
        <v>0</v>
      </c>
      <c r="I194" s="2"/>
      <c r="J194" s="2"/>
      <c r="K194" s="7"/>
      <c r="L194" s="6"/>
      <c r="M194" s="181"/>
      <c r="N194" s="119">
        <f t="shared" si="68"/>
        <v>0</v>
      </c>
      <c r="O194" s="2"/>
      <c r="P194" s="2"/>
      <c r="Q194" s="7"/>
      <c r="R194" s="6"/>
      <c r="S194" s="181"/>
      <c r="T194" s="119">
        <f t="shared" si="69"/>
        <v>0</v>
      </c>
      <c r="U194" s="2"/>
      <c r="V194" s="2"/>
      <c r="W194" s="7"/>
      <c r="X194" s="6"/>
      <c r="Y194" s="181"/>
      <c r="Z194" s="119">
        <f t="shared" si="70"/>
        <v>0</v>
      </c>
      <c r="AA194" s="2"/>
      <c r="AB194" s="2"/>
      <c r="AC194" s="7"/>
      <c r="AD194" s="6"/>
      <c r="AE194" s="181"/>
      <c r="AF194" s="119">
        <f t="shared" si="71"/>
        <v>0</v>
      </c>
      <c r="AG194" s="2"/>
      <c r="AH194" s="2"/>
      <c r="AI194" s="7"/>
      <c r="AJ194" s="6"/>
      <c r="AK194" s="181"/>
      <c r="AL194" s="119">
        <f t="shared" si="72"/>
        <v>0</v>
      </c>
      <c r="AM194" s="2"/>
      <c r="AN194" s="2"/>
      <c r="AO194" s="7"/>
      <c r="AP194" s="6"/>
      <c r="AQ194" s="181"/>
      <c r="AR194" s="119">
        <f t="shared" si="73"/>
        <v>0</v>
      </c>
      <c r="AS194" s="2"/>
      <c r="AT194" s="2"/>
      <c r="AU194" s="7"/>
      <c r="AV194" s="6"/>
      <c r="AW194" s="181"/>
      <c r="AX194" s="119">
        <f t="shared" si="74"/>
        <v>0</v>
      </c>
      <c r="AY194" s="2"/>
      <c r="AZ194" s="2"/>
      <c r="BA194" s="7"/>
      <c r="BB194" s="6"/>
      <c r="BC194" s="181"/>
      <c r="BD194" s="119">
        <f t="shared" si="75"/>
        <v>0</v>
      </c>
      <c r="BE194" s="2"/>
      <c r="BF194" s="2"/>
      <c r="BG194" s="7"/>
      <c r="BH194" s="6"/>
      <c r="BI194" s="181"/>
      <c r="BJ194" s="119">
        <f t="shared" si="76"/>
        <v>0</v>
      </c>
      <c r="BK194" s="2"/>
      <c r="BL194" s="2"/>
      <c r="BM194" s="7"/>
      <c r="BN194" s="6"/>
      <c r="BO194" s="181"/>
      <c r="BP194" s="119">
        <f t="shared" si="77"/>
        <v>0</v>
      </c>
      <c r="BQ194" s="2"/>
      <c r="BR194" s="2"/>
      <c r="BS194" s="7"/>
      <c r="BT194" s="6"/>
      <c r="BU194" s="181"/>
      <c r="BV194" s="119">
        <f t="shared" si="78"/>
        <v>0</v>
      </c>
      <c r="BW194" s="2"/>
      <c r="BX194" s="2"/>
      <c r="BY194" s="7"/>
      <c r="BZ194" s="6"/>
      <c r="CA194" s="181"/>
      <c r="CB194" s="119">
        <f t="shared" si="79"/>
        <v>0</v>
      </c>
      <c r="CC194" s="2"/>
      <c r="CD194" s="2"/>
      <c r="CE194" s="7"/>
      <c r="CF194" s="6"/>
      <c r="CG194" s="181"/>
      <c r="CH194" s="119">
        <f t="shared" si="80"/>
        <v>0</v>
      </c>
      <c r="CI194" s="2"/>
      <c r="CJ194" s="2"/>
      <c r="CK194" s="7"/>
      <c r="CL194" s="6"/>
      <c r="CM194" s="181"/>
      <c r="CN194" s="119">
        <f t="shared" si="81"/>
        <v>0</v>
      </c>
      <c r="CO194" s="2"/>
      <c r="CP194" s="2"/>
      <c r="CQ194" s="7"/>
      <c r="CR194" s="6"/>
      <c r="CS194" s="181"/>
      <c r="CT194" s="119">
        <f t="shared" si="62"/>
        <v>0</v>
      </c>
      <c r="CU194" s="2"/>
      <c r="CV194" s="2"/>
      <c r="CW194" s="7"/>
      <c r="CX194" s="6"/>
      <c r="CY194" s="181"/>
      <c r="CZ194" s="119">
        <f t="shared" si="63"/>
        <v>0</v>
      </c>
      <c r="DA194" s="2"/>
      <c r="DB194" s="2"/>
      <c r="DC194" s="7"/>
      <c r="DD194" s="6"/>
      <c r="DE194" s="181"/>
      <c r="DF194" s="119">
        <f t="shared" si="64"/>
        <v>0</v>
      </c>
      <c r="DG194" s="2"/>
      <c r="DH194" s="2"/>
      <c r="DI194" s="7"/>
      <c r="DJ194" s="6"/>
      <c r="DK194" s="181"/>
      <c r="DL194" s="119">
        <f t="shared" si="65"/>
        <v>0</v>
      </c>
      <c r="DM194" s="2"/>
      <c r="DN194" s="2"/>
      <c r="DO194" s="7"/>
      <c r="DP194" s="6"/>
      <c r="DQ194" s="181"/>
      <c r="DR194" s="119">
        <f t="shared" si="66"/>
        <v>0</v>
      </c>
      <c r="DS194" s="2"/>
      <c r="DT194" s="2"/>
      <c r="DU194" s="7"/>
    </row>
    <row r="195" spans="1:125" s="61" customFormat="1" ht="12.75" customHeight="1" x14ac:dyDescent="0.3">
      <c r="A195" s="152">
        <v>177</v>
      </c>
      <c r="B195" s="222"/>
      <c r="C195" s="204"/>
      <c r="D195" s="303">
        <f t="shared" si="82"/>
        <v>0</v>
      </c>
      <c r="E195" s="304"/>
      <c r="F195" s="6"/>
      <c r="G195" s="181"/>
      <c r="H195" s="119">
        <f t="shared" si="67"/>
        <v>0</v>
      </c>
      <c r="I195" s="2"/>
      <c r="J195" s="2"/>
      <c r="K195" s="7"/>
      <c r="L195" s="6"/>
      <c r="M195" s="181"/>
      <c r="N195" s="119">
        <f t="shared" si="68"/>
        <v>0</v>
      </c>
      <c r="O195" s="2"/>
      <c r="P195" s="2"/>
      <c r="Q195" s="7"/>
      <c r="R195" s="6"/>
      <c r="S195" s="181"/>
      <c r="T195" s="119">
        <f t="shared" si="69"/>
        <v>0</v>
      </c>
      <c r="U195" s="2"/>
      <c r="V195" s="2"/>
      <c r="W195" s="7"/>
      <c r="X195" s="6"/>
      <c r="Y195" s="181"/>
      <c r="Z195" s="119">
        <f t="shared" si="70"/>
        <v>0</v>
      </c>
      <c r="AA195" s="2"/>
      <c r="AB195" s="2"/>
      <c r="AC195" s="7"/>
      <c r="AD195" s="6"/>
      <c r="AE195" s="181"/>
      <c r="AF195" s="119">
        <f t="shared" si="71"/>
        <v>0</v>
      </c>
      <c r="AG195" s="2"/>
      <c r="AH195" s="2"/>
      <c r="AI195" s="7"/>
      <c r="AJ195" s="6"/>
      <c r="AK195" s="181"/>
      <c r="AL195" s="119">
        <f t="shared" si="72"/>
        <v>0</v>
      </c>
      <c r="AM195" s="2"/>
      <c r="AN195" s="2"/>
      <c r="AO195" s="7"/>
      <c r="AP195" s="6"/>
      <c r="AQ195" s="181"/>
      <c r="AR195" s="119">
        <f t="shared" si="73"/>
        <v>0</v>
      </c>
      <c r="AS195" s="2"/>
      <c r="AT195" s="2"/>
      <c r="AU195" s="7"/>
      <c r="AV195" s="6"/>
      <c r="AW195" s="181"/>
      <c r="AX195" s="119">
        <f t="shared" si="74"/>
        <v>0</v>
      </c>
      <c r="AY195" s="2"/>
      <c r="AZ195" s="2"/>
      <c r="BA195" s="7"/>
      <c r="BB195" s="6"/>
      <c r="BC195" s="181"/>
      <c r="BD195" s="119">
        <f t="shared" si="75"/>
        <v>0</v>
      </c>
      <c r="BE195" s="2"/>
      <c r="BF195" s="2"/>
      <c r="BG195" s="7"/>
      <c r="BH195" s="6"/>
      <c r="BI195" s="181"/>
      <c r="BJ195" s="119">
        <f t="shared" si="76"/>
        <v>0</v>
      </c>
      <c r="BK195" s="2"/>
      <c r="BL195" s="2"/>
      <c r="BM195" s="7"/>
      <c r="BN195" s="6"/>
      <c r="BO195" s="181"/>
      <c r="BP195" s="119">
        <f t="shared" si="77"/>
        <v>0</v>
      </c>
      <c r="BQ195" s="2"/>
      <c r="BR195" s="2"/>
      <c r="BS195" s="7"/>
      <c r="BT195" s="6"/>
      <c r="BU195" s="181"/>
      <c r="BV195" s="119">
        <f t="shared" si="78"/>
        <v>0</v>
      </c>
      <c r="BW195" s="2"/>
      <c r="BX195" s="2"/>
      <c r="BY195" s="7"/>
      <c r="BZ195" s="6"/>
      <c r="CA195" s="181"/>
      <c r="CB195" s="119">
        <f t="shared" si="79"/>
        <v>0</v>
      </c>
      <c r="CC195" s="2"/>
      <c r="CD195" s="2"/>
      <c r="CE195" s="7"/>
      <c r="CF195" s="6"/>
      <c r="CG195" s="181"/>
      <c r="CH195" s="119">
        <f t="shared" si="80"/>
        <v>0</v>
      </c>
      <c r="CI195" s="2"/>
      <c r="CJ195" s="2"/>
      <c r="CK195" s="7"/>
      <c r="CL195" s="6"/>
      <c r="CM195" s="181"/>
      <c r="CN195" s="119">
        <f t="shared" si="81"/>
        <v>0</v>
      </c>
      <c r="CO195" s="2"/>
      <c r="CP195" s="2"/>
      <c r="CQ195" s="7"/>
      <c r="CR195" s="6"/>
      <c r="CS195" s="181"/>
      <c r="CT195" s="119">
        <f t="shared" si="62"/>
        <v>0</v>
      </c>
      <c r="CU195" s="2"/>
      <c r="CV195" s="2"/>
      <c r="CW195" s="7"/>
      <c r="CX195" s="6"/>
      <c r="CY195" s="181"/>
      <c r="CZ195" s="119">
        <f t="shared" si="63"/>
        <v>0</v>
      </c>
      <c r="DA195" s="2"/>
      <c r="DB195" s="2"/>
      <c r="DC195" s="7"/>
      <c r="DD195" s="6"/>
      <c r="DE195" s="181"/>
      <c r="DF195" s="119">
        <f t="shared" si="64"/>
        <v>0</v>
      </c>
      <c r="DG195" s="2"/>
      <c r="DH195" s="2"/>
      <c r="DI195" s="7"/>
      <c r="DJ195" s="6"/>
      <c r="DK195" s="181"/>
      <c r="DL195" s="119">
        <f t="shared" si="65"/>
        <v>0</v>
      </c>
      <c r="DM195" s="2"/>
      <c r="DN195" s="2"/>
      <c r="DO195" s="7"/>
      <c r="DP195" s="6"/>
      <c r="DQ195" s="181"/>
      <c r="DR195" s="119">
        <f t="shared" si="66"/>
        <v>0</v>
      </c>
      <c r="DS195" s="2"/>
      <c r="DT195" s="2"/>
      <c r="DU195" s="7"/>
    </row>
    <row r="196" spans="1:125" s="61" customFormat="1" ht="12.75" customHeight="1" x14ac:dyDescent="0.3">
      <c r="A196" s="152">
        <v>178</v>
      </c>
      <c r="B196" s="222"/>
      <c r="C196" s="204"/>
      <c r="D196" s="303">
        <f t="shared" si="82"/>
        <v>0</v>
      </c>
      <c r="E196" s="304"/>
      <c r="F196" s="6"/>
      <c r="G196" s="181"/>
      <c r="H196" s="119">
        <f t="shared" si="67"/>
        <v>0</v>
      </c>
      <c r="I196" s="2"/>
      <c r="J196" s="2"/>
      <c r="K196" s="7"/>
      <c r="L196" s="6"/>
      <c r="M196" s="181"/>
      <c r="N196" s="119">
        <f t="shared" si="68"/>
        <v>0</v>
      </c>
      <c r="O196" s="2"/>
      <c r="P196" s="2"/>
      <c r="Q196" s="7"/>
      <c r="R196" s="6"/>
      <c r="S196" s="181"/>
      <c r="T196" s="119">
        <f t="shared" si="69"/>
        <v>0</v>
      </c>
      <c r="U196" s="2"/>
      <c r="V196" s="2"/>
      <c r="W196" s="7"/>
      <c r="X196" s="6"/>
      <c r="Y196" s="181"/>
      <c r="Z196" s="119">
        <f t="shared" si="70"/>
        <v>0</v>
      </c>
      <c r="AA196" s="2"/>
      <c r="AB196" s="2"/>
      <c r="AC196" s="7"/>
      <c r="AD196" s="6"/>
      <c r="AE196" s="181"/>
      <c r="AF196" s="119">
        <f t="shared" si="71"/>
        <v>0</v>
      </c>
      <c r="AG196" s="2"/>
      <c r="AH196" s="2"/>
      <c r="AI196" s="7"/>
      <c r="AJ196" s="6"/>
      <c r="AK196" s="181"/>
      <c r="AL196" s="119">
        <f t="shared" si="72"/>
        <v>0</v>
      </c>
      <c r="AM196" s="2"/>
      <c r="AN196" s="2"/>
      <c r="AO196" s="7"/>
      <c r="AP196" s="6"/>
      <c r="AQ196" s="181"/>
      <c r="AR196" s="119">
        <f t="shared" si="73"/>
        <v>0</v>
      </c>
      <c r="AS196" s="2"/>
      <c r="AT196" s="2"/>
      <c r="AU196" s="7"/>
      <c r="AV196" s="6"/>
      <c r="AW196" s="181"/>
      <c r="AX196" s="119">
        <f t="shared" si="74"/>
        <v>0</v>
      </c>
      <c r="AY196" s="2"/>
      <c r="AZ196" s="2"/>
      <c r="BA196" s="7"/>
      <c r="BB196" s="6"/>
      <c r="BC196" s="181"/>
      <c r="BD196" s="119">
        <f t="shared" si="75"/>
        <v>0</v>
      </c>
      <c r="BE196" s="2"/>
      <c r="BF196" s="2"/>
      <c r="BG196" s="7"/>
      <c r="BH196" s="6"/>
      <c r="BI196" s="181"/>
      <c r="BJ196" s="119">
        <f t="shared" si="76"/>
        <v>0</v>
      </c>
      <c r="BK196" s="2"/>
      <c r="BL196" s="2"/>
      <c r="BM196" s="7"/>
      <c r="BN196" s="6"/>
      <c r="BO196" s="181"/>
      <c r="BP196" s="119">
        <f t="shared" si="77"/>
        <v>0</v>
      </c>
      <c r="BQ196" s="2"/>
      <c r="BR196" s="2"/>
      <c r="BS196" s="7"/>
      <c r="BT196" s="6"/>
      <c r="BU196" s="181"/>
      <c r="BV196" s="119">
        <f t="shared" si="78"/>
        <v>0</v>
      </c>
      <c r="BW196" s="2"/>
      <c r="BX196" s="2"/>
      <c r="BY196" s="7"/>
      <c r="BZ196" s="6"/>
      <c r="CA196" s="181"/>
      <c r="CB196" s="119">
        <f t="shared" si="79"/>
        <v>0</v>
      </c>
      <c r="CC196" s="2"/>
      <c r="CD196" s="2"/>
      <c r="CE196" s="7"/>
      <c r="CF196" s="6"/>
      <c r="CG196" s="181"/>
      <c r="CH196" s="119">
        <f t="shared" si="80"/>
        <v>0</v>
      </c>
      <c r="CI196" s="2"/>
      <c r="CJ196" s="2"/>
      <c r="CK196" s="7"/>
      <c r="CL196" s="6"/>
      <c r="CM196" s="181"/>
      <c r="CN196" s="119">
        <f t="shared" si="81"/>
        <v>0</v>
      </c>
      <c r="CO196" s="2"/>
      <c r="CP196" s="2"/>
      <c r="CQ196" s="7"/>
      <c r="CR196" s="6"/>
      <c r="CS196" s="181"/>
      <c r="CT196" s="119">
        <f t="shared" si="62"/>
        <v>0</v>
      </c>
      <c r="CU196" s="2"/>
      <c r="CV196" s="2"/>
      <c r="CW196" s="7"/>
      <c r="CX196" s="6"/>
      <c r="CY196" s="181"/>
      <c r="CZ196" s="119">
        <f t="shared" si="63"/>
        <v>0</v>
      </c>
      <c r="DA196" s="2"/>
      <c r="DB196" s="2"/>
      <c r="DC196" s="7"/>
      <c r="DD196" s="6"/>
      <c r="DE196" s="181"/>
      <c r="DF196" s="119">
        <f t="shared" si="64"/>
        <v>0</v>
      </c>
      <c r="DG196" s="2"/>
      <c r="DH196" s="2"/>
      <c r="DI196" s="7"/>
      <c r="DJ196" s="6"/>
      <c r="DK196" s="181"/>
      <c r="DL196" s="119">
        <f t="shared" si="65"/>
        <v>0</v>
      </c>
      <c r="DM196" s="2"/>
      <c r="DN196" s="2"/>
      <c r="DO196" s="7"/>
      <c r="DP196" s="6"/>
      <c r="DQ196" s="181"/>
      <c r="DR196" s="119">
        <f t="shared" si="66"/>
        <v>0</v>
      </c>
      <c r="DS196" s="2"/>
      <c r="DT196" s="2"/>
      <c r="DU196" s="7"/>
    </row>
    <row r="197" spans="1:125" s="61" customFormat="1" ht="12.75" customHeight="1" x14ac:dyDescent="0.3">
      <c r="A197" s="152">
        <v>179</v>
      </c>
      <c r="B197" s="222"/>
      <c r="C197" s="204"/>
      <c r="D197" s="303">
        <f t="shared" si="82"/>
        <v>0</v>
      </c>
      <c r="E197" s="304"/>
      <c r="F197" s="6"/>
      <c r="G197" s="181"/>
      <c r="H197" s="119">
        <f t="shared" si="67"/>
        <v>0</v>
      </c>
      <c r="I197" s="2"/>
      <c r="J197" s="2"/>
      <c r="K197" s="7"/>
      <c r="L197" s="6"/>
      <c r="M197" s="181"/>
      <c r="N197" s="119">
        <f t="shared" si="68"/>
        <v>0</v>
      </c>
      <c r="O197" s="2"/>
      <c r="P197" s="2"/>
      <c r="Q197" s="7"/>
      <c r="R197" s="6"/>
      <c r="S197" s="181"/>
      <c r="T197" s="119">
        <f t="shared" si="69"/>
        <v>0</v>
      </c>
      <c r="U197" s="2"/>
      <c r="V197" s="2"/>
      <c r="W197" s="7"/>
      <c r="X197" s="6"/>
      <c r="Y197" s="181"/>
      <c r="Z197" s="119">
        <f t="shared" si="70"/>
        <v>0</v>
      </c>
      <c r="AA197" s="2"/>
      <c r="AB197" s="2"/>
      <c r="AC197" s="7"/>
      <c r="AD197" s="6"/>
      <c r="AE197" s="181"/>
      <c r="AF197" s="119">
        <f t="shared" si="71"/>
        <v>0</v>
      </c>
      <c r="AG197" s="2"/>
      <c r="AH197" s="2"/>
      <c r="AI197" s="7"/>
      <c r="AJ197" s="6"/>
      <c r="AK197" s="181"/>
      <c r="AL197" s="119">
        <f t="shared" si="72"/>
        <v>0</v>
      </c>
      <c r="AM197" s="2"/>
      <c r="AN197" s="2"/>
      <c r="AO197" s="7"/>
      <c r="AP197" s="6"/>
      <c r="AQ197" s="181"/>
      <c r="AR197" s="119">
        <f t="shared" si="73"/>
        <v>0</v>
      </c>
      <c r="AS197" s="2"/>
      <c r="AT197" s="2"/>
      <c r="AU197" s="7"/>
      <c r="AV197" s="6"/>
      <c r="AW197" s="181"/>
      <c r="AX197" s="119">
        <f t="shared" si="74"/>
        <v>0</v>
      </c>
      <c r="AY197" s="2"/>
      <c r="AZ197" s="2"/>
      <c r="BA197" s="7"/>
      <c r="BB197" s="6"/>
      <c r="BC197" s="181"/>
      <c r="BD197" s="119">
        <f t="shared" si="75"/>
        <v>0</v>
      </c>
      <c r="BE197" s="2"/>
      <c r="BF197" s="2"/>
      <c r="BG197" s="7"/>
      <c r="BH197" s="6"/>
      <c r="BI197" s="181"/>
      <c r="BJ197" s="119">
        <f t="shared" si="76"/>
        <v>0</v>
      </c>
      <c r="BK197" s="2"/>
      <c r="BL197" s="2"/>
      <c r="BM197" s="7"/>
      <c r="BN197" s="6"/>
      <c r="BO197" s="181"/>
      <c r="BP197" s="119">
        <f t="shared" si="77"/>
        <v>0</v>
      </c>
      <c r="BQ197" s="2"/>
      <c r="BR197" s="2"/>
      <c r="BS197" s="7"/>
      <c r="BT197" s="6"/>
      <c r="BU197" s="181"/>
      <c r="BV197" s="119">
        <f t="shared" si="78"/>
        <v>0</v>
      </c>
      <c r="BW197" s="2"/>
      <c r="BX197" s="2"/>
      <c r="BY197" s="7"/>
      <c r="BZ197" s="6"/>
      <c r="CA197" s="181"/>
      <c r="CB197" s="119">
        <f t="shared" si="79"/>
        <v>0</v>
      </c>
      <c r="CC197" s="2"/>
      <c r="CD197" s="2"/>
      <c r="CE197" s="7"/>
      <c r="CF197" s="6"/>
      <c r="CG197" s="181"/>
      <c r="CH197" s="119">
        <f t="shared" si="80"/>
        <v>0</v>
      </c>
      <c r="CI197" s="2"/>
      <c r="CJ197" s="2"/>
      <c r="CK197" s="7"/>
      <c r="CL197" s="6"/>
      <c r="CM197" s="181"/>
      <c r="CN197" s="119">
        <f t="shared" si="81"/>
        <v>0</v>
      </c>
      <c r="CO197" s="2"/>
      <c r="CP197" s="2"/>
      <c r="CQ197" s="7"/>
      <c r="CR197" s="6"/>
      <c r="CS197" s="181"/>
      <c r="CT197" s="119">
        <f t="shared" si="62"/>
        <v>0</v>
      </c>
      <c r="CU197" s="2"/>
      <c r="CV197" s="2"/>
      <c r="CW197" s="7"/>
      <c r="CX197" s="6"/>
      <c r="CY197" s="181"/>
      <c r="CZ197" s="119">
        <f t="shared" si="63"/>
        <v>0</v>
      </c>
      <c r="DA197" s="2"/>
      <c r="DB197" s="2"/>
      <c r="DC197" s="7"/>
      <c r="DD197" s="6"/>
      <c r="DE197" s="181"/>
      <c r="DF197" s="119">
        <f t="shared" si="64"/>
        <v>0</v>
      </c>
      <c r="DG197" s="2"/>
      <c r="DH197" s="2"/>
      <c r="DI197" s="7"/>
      <c r="DJ197" s="6"/>
      <c r="DK197" s="181"/>
      <c r="DL197" s="119">
        <f t="shared" si="65"/>
        <v>0</v>
      </c>
      <c r="DM197" s="2"/>
      <c r="DN197" s="2"/>
      <c r="DO197" s="7"/>
      <c r="DP197" s="6"/>
      <c r="DQ197" s="181"/>
      <c r="DR197" s="119">
        <f t="shared" si="66"/>
        <v>0</v>
      </c>
      <c r="DS197" s="2"/>
      <c r="DT197" s="2"/>
      <c r="DU197" s="7"/>
    </row>
    <row r="198" spans="1:125" s="61" customFormat="1" ht="12.75" customHeight="1" x14ac:dyDescent="0.3">
      <c r="A198" s="152">
        <v>180</v>
      </c>
      <c r="B198" s="222"/>
      <c r="C198" s="204"/>
      <c r="D198" s="303">
        <f t="shared" si="82"/>
        <v>0</v>
      </c>
      <c r="E198" s="304"/>
      <c r="F198" s="6"/>
      <c r="G198" s="181"/>
      <c r="H198" s="119">
        <f t="shared" si="67"/>
        <v>0</v>
      </c>
      <c r="I198" s="2"/>
      <c r="J198" s="2"/>
      <c r="K198" s="7"/>
      <c r="L198" s="6"/>
      <c r="M198" s="181"/>
      <c r="N198" s="119">
        <f t="shared" si="68"/>
        <v>0</v>
      </c>
      <c r="O198" s="2"/>
      <c r="P198" s="2"/>
      <c r="Q198" s="7"/>
      <c r="R198" s="6"/>
      <c r="S198" s="181"/>
      <c r="T198" s="119">
        <f t="shared" si="69"/>
        <v>0</v>
      </c>
      <c r="U198" s="2"/>
      <c r="V198" s="2"/>
      <c r="W198" s="7"/>
      <c r="X198" s="6"/>
      <c r="Y198" s="181"/>
      <c r="Z198" s="119">
        <f t="shared" si="70"/>
        <v>0</v>
      </c>
      <c r="AA198" s="2"/>
      <c r="AB198" s="2"/>
      <c r="AC198" s="7"/>
      <c r="AD198" s="6"/>
      <c r="AE198" s="181"/>
      <c r="AF198" s="119">
        <f t="shared" si="71"/>
        <v>0</v>
      </c>
      <c r="AG198" s="2"/>
      <c r="AH198" s="2"/>
      <c r="AI198" s="7"/>
      <c r="AJ198" s="6"/>
      <c r="AK198" s="181"/>
      <c r="AL198" s="119">
        <f t="shared" si="72"/>
        <v>0</v>
      </c>
      <c r="AM198" s="2"/>
      <c r="AN198" s="2"/>
      <c r="AO198" s="7"/>
      <c r="AP198" s="6"/>
      <c r="AQ198" s="181"/>
      <c r="AR198" s="119">
        <f t="shared" si="73"/>
        <v>0</v>
      </c>
      <c r="AS198" s="2"/>
      <c r="AT198" s="2"/>
      <c r="AU198" s="7"/>
      <c r="AV198" s="6"/>
      <c r="AW198" s="181"/>
      <c r="AX198" s="119">
        <f t="shared" si="74"/>
        <v>0</v>
      </c>
      <c r="AY198" s="2"/>
      <c r="AZ198" s="2"/>
      <c r="BA198" s="7"/>
      <c r="BB198" s="6"/>
      <c r="BC198" s="181"/>
      <c r="BD198" s="119">
        <f t="shared" si="75"/>
        <v>0</v>
      </c>
      <c r="BE198" s="2"/>
      <c r="BF198" s="2"/>
      <c r="BG198" s="7"/>
      <c r="BH198" s="6"/>
      <c r="BI198" s="181"/>
      <c r="BJ198" s="119">
        <f t="shared" si="76"/>
        <v>0</v>
      </c>
      <c r="BK198" s="2"/>
      <c r="BL198" s="2"/>
      <c r="BM198" s="7"/>
      <c r="BN198" s="6"/>
      <c r="BO198" s="181"/>
      <c r="BP198" s="119">
        <f t="shared" si="77"/>
        <v>0</v>
      </c>
      <c r="BQ198" s="2"/>
      <c r="BR198" s="2"/>
      <c r="BS198" s="7"/>
      <c r="BT198" s="6"/>
      <c r="BU198" s="181"/>
      <c r="BV198" s="119">
        <f t="shared" si="78"/>
        <v>0</v>
      </c>
      <c r="BW198" s="2"/>
      <c r="BX198" s="2"/>
      <c r="BY198" s="7"/>
      <c r="BZ198" s="6"/>
      <c r="CA198" s="181"/>
      <c r="CB198" s="119">
        <f t="shared" si="79"/>
        <v>0</v>
      </c>
      <c r="CC198" s="2"/>
      <c r="CD198" s="2"/>
      <c r="CE198" s="7"/>
      <c r="CF198" s="6"/>
      <c r="CG198" s="181"/>
      <c r="CH198" s="119">
        <f t="shared" si="80"/>
        <v>0</v>
      </c>
      <c r="CI198" s="2"/>
      <c r="CJ198" s="2"/>
      <c r="CK198" s="7"/>
      <c r="CL198" s="6"/>
      <c r="CM198" s="181"/>
      <c r="CN198" s="119">
        <f t="shared" si="81"/>
        <v>0</v>
      </c>
      <c r="CO198" s="2"/>
      <c r="CP198" s="2"/>
      <c r="CQ198" s="7"/>
      <c r="CR198" s="6"/>
      <c r="CS198" s="181"/>
      <c r="CT198" s="119">
        <f t="shared" si="62"/>
        <v>0</v>
      </c>
      <c r="CU198" s="2"/>
      <c r="CV198" s="2"/>
      <c r="CW198" s="7"/>
      <c r="CX198" s="6"/>
      <c r="CY198" s="181"/>
      <c r="CZ198" s="119">
        <f t="shared" si="63"/>
        <v>0</v>
      </c>
      <c r="DA198" s="2"/>
      <c r="DB198" s="2"/>
      <c r="DC198" s="7"/>
      <c r="DD198" s="6"/>
      <c r="DE198" s="181"/>
      <c r="DF198" s="119">
        <f t="shared" si="64"/>
        <v>0</v>
      </c>
      <c r="DG198" s="2"/>
      <c r="DH198" s="2"/>
      <c r="DI198" s="7"/>
      <c r="DJ198" s="6"/>
      <c r="DK198" s="181"/>
      <c r="DL198" s="119">
        <f t="shared" si="65"/>
        <v>0</v>
      </c>
      <c r="DM198" s="2"/>
      <c r="DN198" s="2"/>
      <c r="DO198" s="7"/>
      <c r="DP198" s="6"/>
      <c r="DQ198" s="181"/>
      <c r="DR198" s="119">
        <f t="shared" si="66"/>
        <v>0</v>
      </c>
      <c r="DS198" s="2"/>
      <c r="DT198" s="2"/>
      <c r="DU198" s="7"/>
    </row>
    <row r="199" spans="1:125" s="61" customFormat="1" ht="12.75" customHeight="1" x14ac:dyDescent="0.3">
      <c r="A199" s="152">
        <v>181</v>
      </c>
      <c r="B199" s="222"/>
      <c r="C199" s="204"/>
      <c r="D199" s="303">
        <f t="shared" si="82"/>
        <v>0</v>
      </c>
      <c r="E199" s="304"/>
      <c r="F199" s="6"/>
      <c r="G199" s="181"/>
      <c r="H199" s="119">
        <f t="shared" si="67"/>
        <v>0</v>
      </c>
      <c r="I199" s="2"/>
      <c r="J199" s="2"/>
      <c r="K199" s="7"/>
      <c r="L199" s="6"/>
      <c r="M199" s="181"/>
      <c r="N199" s="119">
        <f t="shared" si="68"/>
        <v>0</v>
      </c>
      <c r="O199" s="2"/>
      <c r="P199" s="2"/>
      <c r="Q199" s="7"/>
      <c r="R199" s="6"/>
      <c r="S199" s="181"/>
      <c r="T199" s="119">
        <f t="shared" si="69"/>
        <v>0</v>
      </c>
      <c r="U199" s="2"/>
      <c r="V199" s="2"/>
      <c r="W199" s="7"/>
      <c r="X199" s="6"/>
      <c r="Y199" s="181"/>
      <c r="Z199" s="119">
        <f t="shared" si="70"/>
        <v>0</v>
      </c>
      <c r="AA199" s="2"/>
      <c r="AB199" s="2"/>
      <c r="AC199" s="7"/>
      <c r="AD199" s="6"/>
      <c r="AE199" s="181"/>
      <c r="AF199" s="119">
        <f t="shared" si="71"/>
        <v>0</v>
      </c>
      <c r="AG199" s="2"/>
      <c r="AH199" s="2"/>
      <c r="AI199" s="7"/>
      <c r="AJ199" s="6"/>
      <c r="AK199" s="181"/>
      <c r="AL199" s="119">
        <f t="shared" si="72"/>
        <v>0</v>
      </c>
      <c r="AM199" s="2"/>
      <c r="AN199" s="2"/>
      <c r="AO199" s="7"/>
      <c r="AP199" s="6"/>
      <c r="AQ199" s="181"/>
      <c r="AR199" s="119">
        <f t="shared" si="73"/>
        <v>0</v>
      </c>
      <c r="AS199" s="2"/>
      <c r="AT199" s="2"/>
      <c r="AU199" s="7"/>
      <c r="AV199" s="6"/>
      <c r="AW199" s="181"/>
      <c r="AX199" s="119">
        <f t="shared" si="74"/>
        <v>0</v>
      </c>
      <c r="AY199" s="2"/>
      <c r="AZ199" s="2"/>
      <c r="BA199" s="7"/>
      <c r="BB199" s="6"/>
      <c r="BC199" s="181"/>
      <c r="BD199" s="119">
        <f t="shared" si="75"/>
        <v>0</v>
      </c>
      <c r="BE199" s="2"/>
      <c r="BF199" s="2"/>
      <c r="BG199" s="7"/>
      <c r="BH199" s="6"/>
      <c r="BI199" s="181"/>
      <c r="BJ199" s="119">
        <f t="shared" si="76"/>
        <v>0</v>
      </c>
      <c r="BK199" s="2"/>
      <c r="BL199" s="2"/>
      <c r="BM199" s="7"/>
      <c r="BN199" s="6"/>
      <c r="BO199" s="181"/>
      <c r="BP199" s="119">
        <f t="shared" si="77"/>
        <v>0</v>
      </c>
      <c r="BQ199" s="2"/>
      <c r="BR199" s="2"/>
      <c r="BS199" s="7"/>
      <c r="BT199" s="6"/>
      <c r="BU199" s="181"/>
      <c r="BV199" s="119">
        <f t="shared" si="78"/>
        <v>0</v>
      </c>
      <c r="BW199" s="2"/>
      <c r="BX199" s="2"/>
      <c r="BY199" s="7"/>
      <c r="BZ199" s="6"/>
      <c r="CA199" s="181"/>
      <c r="CB199" s="119">
        <f t="shared" si="79"/>
        <v>0</v>
      </c>
      <c r="CC199" s="2"/>
      <c r="CD199" s="2"/>
      <c r="CE199" s="7"/>
      <c r="CF199" s="6"/>
      <c r="CG199" s="181"/>
      <c r="CH199" s="119">
        <f t="shared" si="80"/>
        <v>0</v>
      </c>
      <c r="CI199" s="2"/>
      <c r="CJ199" s="2"/>
      <c r="CK199" s="7"/>
      <c r="CL199" s="6"/>
      <c r="CM199" s="181"/>
      <c r="CN199" s="119">
        <f t="shared" si="81"/>
        <v>0</v>
      </c>
      <c r="CO199" s="2"/>
      <c r="CP199" s="2"/>
      <c r="CQ199" s="7"/>
      <c r="CR199" s="6"/>
      <c r="CS199" s="181"/>
      <c r="CT199" s="119">
        <f t="shared" si="62"/>
        <v>0</v>
      </c>
      <c r="CU199" s="2"/>
      <c r="CV199" s="2"/>
      <c r="CW199" s="7"/>
      <c r="CX199" s="6"/>
      <c r="CY199" s="181"/>
      <c r="CZ199" s="119">
        <f t="shared" si="63"/>
        <v>0</v>
      </c>
      <c r="DA199" s="2"/>
      <c r="DB199" s="2"/>
      <c r="DC199" s="7"/>
      <c r="DD199" s="6"/>
      <c r="DE199" s="181"/>
      <c r="DF199" s="119">
        <f t="shared" si="64"/>
        <v>0</v>
      </c>
      <c r="DG199" s="2"/>
      <c r="DH199" s="2"/>
      <c r="DI199" s="7"/>
      <c r="DJ199" s="6"/>
      <c r="DK199" s="181"/>
      <c r="DL199" s="119">
        <f t="shared" si="65"/>
        <v>0</v>
      </c>
      <c r="DM199" s="2"/>
      <c r="DN199" s="2"/>
      <c r="DO199" s="7"/>
      <c r="DP199" s="6"/>
      <c r="DQ199" s="181"/>
      <c r="DR199" s="119">
        <f t="shared" si="66"/>
        <v>0</v>
      </c>
      <c r="DS199" s="2"/>
      <c r="DT199" s="2"/>
      <c r="DU199" s="7"/>
    </row>
    <row r="200" spans="1:125" s="61" customFormat="1" ht="12.75" customHeight="1" x14ac:dyDescent="0.3">
      <c r="A200" s="152">
        <v>182</v>
      </c>
      <c r="B200" s="222"/>
      <c r="C200" s="204"/>
      <c r="D200" s="303">
        <f t="shared" si="82"/>
        <v>0</v>
      </c>
      <c r="E200" s="304"/>
      <c r="F200" s="6"/>
      <c r="G200" s="181"/>
      <c r="H200" s="119">
        <f t="shared" si="67"/>
        <v>0</v>
      </c>
      <c r="I200" s="2"/>
      <c r="J200" s="2"/>
      <c r="K200" s="7"/>
      <c r="L200" s="6"/>
      <c r="M200" s="181"/>
      <c r="N200" s="119">
        <f t="shared" si="68"/>
        <v>0</v>
      </c>
      <c r="O200" s="2"/>
      <c r="P200" s="2"/>
      <c r="Q200" s="7"/>
      <c r="R200" s="6"/>
      <c r="S200" s="181"/>
      <c r="T200" s="119">
        <f t="shared" si="69"/>
        <v>0</v>
      </c>
      <c r="U200" s="2"/>
      <c r="V200" s="2"/>
      <c r="W200" s="7"/>
      <c r="X200" s="6"/>
      <c r="Y200" s="181"/>
      <c r="Z200" s="119">
        <f t="shared" si="70"/>
        <v>0</v>
      </c>
      <c r="AA200" s="2"/>
      <c r="AB200" s="2"/>
      <c r="AC200" s="7"/>
      <c r="AD200" s="6"/>
      <c r="AE200" s="181"/>
      <c r="AF200" s="119">
        <f t="shared" si="71"/>
        <v>0</v>
      </c>
      <c r="AG200" s="2"/>
      <c r="AH200" s="2"/>
      <c r="AI200" s="7"/>
      <c r="AJ200" s="6"/>
      <c r="AK200" s="181"/>
      <c r="AL200" s="119">
        <f t="shared" si="72"/>
        <v>0</v>
      </c>
      <c r="AM200" s="2"/>
      <c r="AN200" s="2"/>
      <c r="AO200" s="7"/>
      <c r="AP200" s="6"/>
      <c r="AQ200" s="181"/>
      <c r="AR200" s="119">
        <f t="shared" si="73"/>
        <v>0</v>
      </c>
      <c r="AS200" s="2"/>
      <c r="AT200" s="2"/>
      <c r="AU200" s="7"/>
      <c r="AV200" s="6"/>
      <c r="AW200" s="181"/>
      <c r="AX200" s="119">
        <f t="shared" si="74"/>
        <v>0</v>
      </c>
      <c r="AY200" s="2"/>
      <c r="AZ200" s="2"/>
      <c r="BA200" s="7"/>
      <c r="BB200" s="6"/>
      <c r="BC200" s="181"/>
      <c r="BD200" s="119">
        <f t="shared" si="75"/>
        <v>0</v>
      </c>
      <c r="BE200" s="2"/>
      <c r="BF200" s="2"/>
      <c r="BG200" s="7"/>
      <c r="BH200" s="6"/>
      <c r="BI200" s="181"/>
      <c r="BJ200" s="119">
        <f t="shared" si="76"/>
        <v>0</v>
      </c>
      <c r="BK200" s="2"/>
      <c r="BL200" s="2"/>
      <c r="BM200" s="7"/>
      <c r="BN200" s="6"/>
      <c r="BO200" s="181"/>
      <c r="BP200" s="119">
        <f t="shared" si="77"/>
        <v>0</v>
      </c>
      <c r="BQ200" s="2"/>
      <c r="BR200" s="2"/>
      <c r="BS200" s="7"/>
      <c r="BT200" s="6"/>
      <c r="BU200" s="181"/>
      <c r="BV200" s="119">
        <f t="shared" si="78"/>
        <v>0</v>
      </c>
      <c r="BW200" s="2"/>
      <c r="BX200" s="2"/>
      <c r="BY200" s="7"/>
      <c r="BZ200" s="6"/>
      <c r="CA200" s="181"/>
      <c r="CB200" s="119">
        <f t="shared" si="79"/>
        <v>0</v>
      </c>
      <c r="CC200" s="2"/>
      <c r="CD200" s="2"/>
      <c r="CE200" s="7"/>
      <c r="CF200" s="6"/>
      <c r="CG200" s="181"/>
      <c r="CH200" s="119">
        <f t="shared" si="80"/>
        <v>0</v>
      </c>
      <c r="CI200" s="2"/>
      <c r="CJ200" s="2"/>
      <c r="CK200" s="7"/>
      <c r="CL200" s="6"/>
      <c r="CM200" s="181"/>
      <c r="CN200" s="119">
        <f t="shared" si="81"/>
        <v>0</v>
      </c>
      <c r="CO200" s="2"/>
      <c r="CP200" s="2"/>
      <c r="CQ200" s="7"/>
      <c r="CR200" s="6"/>
      <c r="CS200" s="181"/>
      <c r="CT200" s="119">
        <f t="shared" si="62"/>
        <v>0</v>
      </c>
      <c r="CU200" s="2"/>
      <c r="CV200" s="2"/>
      <c r="CW200" s="7"/>
      <c r="CX200" s="6"/>
      <c r="CY200" s="181"/>
      <c r="CZ200" s="119">
        <f t="shared" si="63"/>
        <v>0</v>
      </c>
      <c r="DA200" s="2"/>
      <c r="DB200" s="2"/>
      <c r="DC200" s="7"/>
      <c r="DD200" s="6"/>
      <c r="DE200" s="181"/>
      <c r="DF200" s="119">
        <f t="shared" si="64"/>
        <v>0</v>
      </c>
      <c r="DG200" s="2"/>
      <c r="DH200" s="2"/>
      <c r="DI200" s="7"/>
      <c r="DJ200" s="6"/>
      <c r="DK200" s="181"/>
      <c r="DL200" s="119">
        <f t="shared" si="65"/>
        <v>0</v>
      </c>
      <c r="DM200" s="2"/>
      <c r="DN200" s="2"/>
      <c r="DO200" s="7"/>
      <c r="DP200" s="6"/>
      <c r="DQ200" s="181"/>
      <c r="DR200" s="119">
        <f t="shared" si="66"/>
        <v>0</v>
      </c>
      <c r="DS200" s="2"/>
      <c r="DT200" s="2"/>
      <c r="DU200" s="7"/>
    </row>
    <row r="201" spans="1:125" s="61" customFormat="1" ht="12.75" customHeight="1" x14ac:dyDescent="0.3">
      <c r="A201" s="152">
        <v>183</v>
      </c>
      <c r="B201" s="222"/>
      <c r="C201" s="204"/>
      <c r="D201" s="303">
        <f t="shared" si="82"/>
        <v>0</v>
      </c>
      <c r="E201" s="304"/>
      <c r="F201" s="6"/>
      <c r="G201" s="181"/>
      <c r="H201" s="119">
        <f t="shared" si="67"/>
        <v>0</v>
      </c>
      <c r="I201" s="2"/>
      <c r="J201" s="2"/>
      <c r="K201" s="7"/>
      <c r="L201" s="6"/>
      <c r="M201" s="181"/>
      <c r="N201" s="119">
        <f t="shared" si="68"/>
        <v>0</v>
      </c>
      <c r="O201" s="2"/>
      <c r="P201" s="2"/>
      <c r="Q201" s="7"/>
      <c r="R201" s="6"/>
      <c r="S201" s="181"/>
      <c r="T201" s="119">
        <f t="shared" si="69"/>
        <v>0</v>
      </c>
      <c r="U201" s="2"/>
      <c r="V201" s="2"/>
      <c r="W201" s="7"/>
      <c r="X201" s="6"/>
      <c r="Y201" s="181"/>
      <c r="Z201" s="119">
        <f t="shared" si="70"/>
        <v>0</v>
      </c>
      <c r="AA201" s="2"/>
      <c r="AB201" s="2"/>
      <c r="AC201" s="7"/>
      <c r="AD201" s="6"/>
      <c r="AE201" s="181"/>
      <c r="AF201" s="119">
        <f t="shared" si="71"/>
        <v>0</v>
      </c>
      <c r="AG201" s="2"/>
      <c r="AH201" s="2"/>
      <c r="AI201" s="7"/>
      <c r="AJ201" s="6"/>
      <c r="AK201" s="181"/>
      <c r="AL201" s="119">
        <f t="shared" si="72"/>
        <v>0</v>
      </c>
      <c r="AM201" s="2"/>
      <c r="AN201" s="2"/>
      <c r="AO201" s="7"/>
      <c r="AP201" s="6"/>
      <c r="AQ201" s="181"/>
      <c r="AR201" s="119">
        <f t="shared" si="73"/>
        <v>0</v>
      </c>
      <c r="AS201" s="2"/>
      <c r="AT201" s="2"/>
      <c r="AU201" s="7"/>
      <c r="AV201" s="6"/>
      <c r="AW201" s="181"/>
      <c r="AX201" s="119">
        <f t="shared" si="74"/>
        <v>0</v>
      </c>
      <c r="AY201" s="2"/>
      <c r="AZ201" s="2"/>
      <c r="BA201" s="7"/>
      <c r="BB201" s="6"/>
      <c r="BC201" s="181"/>
      <c r="BD201" s="119">
        <f t="shared" si="75"/>
        <v>0</v>
      </c>
      <c r="BE201" s="2"/>
      <c r="BF201" s="2"/>
      <c r="BG201" s="7"/>
      <c r="BH201" s="6"/>
      <c r="BI201" s="181"/>
      <c r="BJ201" s="119">
        <f t="shared" si="76"/>
        <v>0</v>
      </c>
      <c r="BK201" s="2"/>
      <c r="BL201" s="2"/>
      <c r="BM201" s="7"/>
      <c r="BN201" s="6"/>
      <c r="BO201" s="181"/>
      <c r="BP201" s="119">
        <f t="shared" si="77"/>
        <v>0</v>
      </c>
      <c r="BQ201" s="2"/>
      <c r="BR201" s="2"/>
      <c r="BS201" s="7"/>
      <c r="BT201" s="6"/>
      <c r="BU201" s="181"/>
      <c r="BV201" s="119">
        <f t="shared" si="78"/>
        <v>0</v>
      </c>
      <c r="BW201" s="2"/>
      <c r="BX201" s="2"/>
      <c r="BY201" s="7"/>
      <c r="BZ201" s="6"/>
      <c r="CA201" s="181"/>
      <c r="CB201" s="119">
        <f t="shared" si="79"/>
        <v>0</v>
      </c>
      <c r="CC201" s="2"/>
      <c r="CD201" s="2"/>
      <c r="CE201" s="7"/>
      <c r="CF201" s="6"/>
      <c r="CG201" s="181"/>
      <c r="CH201" s="119">
        <f t="shared" si="80"/>
        <v>0</v>
      </c>
      <c r="CI201" s="2"/>
      <c r="CJ201" s="2"/>
      <c r="CK201" s="7"/>
      <c r="CL201" s="6"/>
      <c r="CM201" s="181"/>
      <c r="CN201" s="119">
        <f t="shared" si="81"/>
        <v>0</v>
      </c>
      <c r="CO201" s="2"/>
      <c r="CP201" s="2"/>
      <c r="CQ201" s="7"/>
      <c r="CR201" s="6"/>
      <c r="CS201" s="181"/>
      <c r="CT201" s="119">
        <f t="shared" si="62"/>
        <v>0</v>
      </c>
      <c r="CU201" s="2"/>
      <c r="CV201" s="2"/>
      <c r="CW201" s="7"/>
      <c r="CX201" s="6"/>
      <c r="CY201" s="181"/>
      <c r="CZ201" s="119">
        <f t="shared" si="63"/>
        <v>0</v>
      </c>
      <c r="DA201" s="2"/>
      <c r="DB201" s="2"/>
      <c r="DC201" s="7"/>
      <c r="DD201" s="6"/>
      <c r="DE201" s="181"/>
      <c r="DF201" s="119">
        <f t="shared" si="64"/>
        <v>0</v>
      </c>
      <c r="DG201" s="2"/>
      <c r="DH201" s="2"/>
      <c r="DI201" s="7"/>
      <c r="DJ201" s="6"/>
      <c r="DK201" s="181"/>
      <c r="DL201" s="119">
        <f t="shared" si="65"/>
        <v>0</v>
      </c>
      <c r="DM201" s="2"/>
      <c r="DN201" s="2"/>
      <c r="DO201" s="7"/>
      <c r="DP201" s="6"/>
      <c r="DQ201" s="181"/>
      <c r="DR201" s="119">
        <f t="shared" si="66"/>
        <v>0</v>
      </c>
      <c r="DS201" s="2"/>
      <c r="DT201" s="2"/>
      <c r="DU201" s="7"/>
    </row>
    <row r="202" spans="1:125" s="61" customFormat="1" ht="12.75" customHeight="1" x14ac:dyDescent="0.3">
      <c r="A202" s="152">
        <v>184</v>
      </c>
      <c r="B202" s="222"/>
      <c r="C202" s="204"/>
      <c r="D202" s="303">
        <f t="shared" si="82"/>
        <v>0</v>
      </c>
      <c r="E202" s="304"/>
      <c r="F202" s="6"/>
      <c r="G202" s="181"/>
      <c r="H202" s="119">
        <f t="shared" si="67"/>
        <v>0</v>
      </c>
      <c r="I202" s="2"/>
      <c r="J202" s="2"/>
      <c r="K202" s="7"/>
      <c r="L202" s="6"/>
      <c r="M202" s="181"/>
      <c r="N202" s="119">
        <f t="shared" si="68"/>
        <v>0</v>
      </c>
      <c r="O202" s="2"/>
      <c r="P202" s="2"/>
      <c r="Q202" s="7"/>
      <c r="R202" s="6"/>
      <c r="S202" s="181"/>
      <c r="T202" s="119">
        <f t="shared" si="69"/>
        <v>0</v>
      </c>
      <c r="U202" s="2"/>
      <c r="V202" s="2"/>
      <c r="W202" s="7"/>
      <c r="X202" s="6"/>
      <c r="Y202" s="181"/>
      <c r="Z202" s="119">
        <f t="shared" si="70"/>
        <v>0</v>
      </c>
      <c r="AA202" s="2"/>
      <c r="AB202" s="2"/>
      <c r="AC202" s="7"/>
      <c r="AD202" s="6"/>
      <c r="AE202" s="181"/>
      <c r="AF202" s="119">
        <f t="shared" si="71"/>
        <v>0</v>
      </c>
      <c r="AG202" s="2"/>
      <c r="AH202" s="2"/>
      <c r="AI202" s="7"/>
      <c r="AJ202" s="6"/>
      <c r="AK202" s="181"/>
      <c r="AL202" s="119">
        <f t="shared" si="72"/>
        <v>0</v>
      </c>
      <c r="AM202" s="2"/>
      <c r="AN202" s="2"/>
      <c r="AO202" s="7"/>
      <c r="AP202" s="6"/>
      <c r="AQ202" s="181"/>
      <c r="AR202" s="119">
        <f t="shared" si="73"/>
        <v>0</v>
      </c>
      <c r="AS202" s="2"/>
      <c r="AT202" s="2"/>
      <c r="AU202" s="7"/>
      <c r="AV202" s="6"/>
      <c r="AW202" s="181"/>
      <c r="AX202" s="119">
        <f t="shared" si="74"/>
        <v>0</v>
      </c>
      <c r="AY202" s="2"/>
      <c r="AZ202" s="2"/>
      <c r="BA202" s="7"/>
      <c r="BB202" s="6"/>
      <c r="BC202" s="181"/>
      <c r="BD202" s="119">
        <f t="shared" si="75"/>
        <v>0</v>
      </c>
      <c r="BE202" s="2"/>
      <c r="BF202" s="2"/>
      <c r="BG202" s="7"/>
      <c r="BH202" s="6"/>
      <c r="BI202" s="181"/>
      <c r="BJ202" s="119">
        <f t="shared" si="76"/>
        <v>0</v>
      </c>
      <c r="BK202" s="2"/>
      <c r="BL202" s="2"/>
      <c r="BM202" s="7"/>
      <c r="BN202" s="6"/>
      <c r="BO202" s="181"/>
      <c r="BP202" s="119">
        <f t="shared" si="77"/>
        <v>0</v>
      </c>
      <c r="BQ202" s="2"/>
      <c r="BR202" s="2"/>
      <c r="BS202" s="7"/>
      <c r="BT202" s="6"/>
      <c r="BU202" s="181"/>
      <c r="BV202" s="119">
        <f t="shared" si="78"/>
        <v>0</v>
      </c>
      <c r="BW202" s="2"/>
      <c r="BX202" s="2"/>
      <c r="BY202" s="7"/>
      <c r="BZ202" s="6"/>
      <c r="CA202" s="181"/>
      <c r="CB202" s="119">
        <f t="shared" si="79"/>
        <v>0</v>
      </c>
      <c r="CC202" s="2"/>
      <c r="CD202" s="2"/>
      <c r="CE202" s="7"/>
      <c r="CF202" s="6"/>
      <c r="CG202" s="181"/>
      <c r="CH202" s="119">
        <f t="shared" si="80"/>
        <v>0</v>
      </c>
      <c r="CI202" s="2"/>
      <c r="CJ202" s="2"/>
      <c r="CK202" s="7"/>
      <c r="CL202" s="6"/>
      <c r="CM202" s="181"/>
      <c r="CN202" s="119">
        <f t="shared" si="81"/>
        <v>0</v>
      </c>
      <c r="CO202" s="2"/>
      <c r="CP202" s="2"/>
      <c r="CQ202" s="7"/>
      <c r="CR202" s="6"/>
      <c r="CS202" s="181"/>
      <c r="CT202" s="119">
        <f t="shared" si="62"/>
        <v>0</v>
      </c>
      <c r="CU202" s="2"/>
      <c r="CV202" s="2"/>
      <c r="CW202" s="7"/>
      <c r="CX202" s="6"/>
      <c r="CY202" s="181"/>
      <c r="CZ202" s="119">
        <f t="shared" si="63"/>
        <v>0</v>
      </c>
      <c r="DA202" s="2"/>
      <c r="DB202" s="2"/>
      <c r="DC202" s="7"/>
      <c r="DD202" s="6"/>
      <c r="DE202" s="181"/>
      <c r="DF202" s="119">
        <f t="shared" si="64"/>
        <v>0</v>
      </c>
      <c r="DG202" s="2"/>
      <c r="DH202" s="2"/>
      <c r="DI202" s="7"/>
      <c r="DJ202" s="6"/>
      <c r="DK202" s="181"/>
      <c r="DL202" s="119">
        <f t="shared" si="65"/>
        <v>0</v>
      </c>
      <c r="DM202" s="2"/>
      <c r="DN202" s="2"/>
      <c r="DO202" s="7"/>
      <c r="DP202" s="6"/>
      <c r="DQ202" s="181"/>
      <c r="DR202" s="119">
        <f t="shared" si="66"/>
        <v>0</v>
      </c>
      <c r="DS202" s="2"/>
      <c r="DT202" s="2"/>
      <c r="DU202" s="7"/>
    </row>
    <row r="203" spans="1:125" s="61" customFormat="1" ht="12.75" customHeight="1" x14ac:dyDescent="0.3">
      <c r="A203" s="152">
        <v>185</v>
      </c>
      <c r="B203" s="222"/>
      <c r="C203" s="204"/>
      <c r="D203" s="303">
        <f t="shared" si="82"/>
        <v>0</v>
      </c>
      <c r="E203" s="304"/>
      <c r="F203" s="6"/>
      <c r="G203" s="181"/>
      <c r="H203" s="119">
        <f t="shared" si="67"/>
        <v>0</v>
      </c>
      <c r="I203" s="2"/>
      <c r="J203" s="2"/>
      <c r="K203" s="7"/>
      <c r="L203" s="6"/>
      <c r="M203" s="181"/>
      <c r="N203" s="119">
        <f t="shared" si="68"/>
        <v>0</v>
      </c>
      <c r="O203" s="2"/>
      <c r="P203" s="2"/>
      <c r="Q203" s="7"/>
      <c r="R203" s="6"/>
      <c r="S203" s="181"/>
      <c r="T203" s="119">
        <f t="shared" si="69"/>
        <v>0</v>
      </c>
      <c r="U203" s="2"/>
      <c r="V203" s="2"/>
      <c r="W203" s="7"/>
      <c r="X203" s="6"/>
      <c r="Y203" s="181"/>
      <c r="Z203" s="119">
        <f t="shared" si="70"/>
        <v>0</v>
      </c>
      <c r="AA203" s="2"/>
      <c r="AB203" s="2"/>
      <c r="AC203" s="7"/>
      <c r="AD203" s="6"/>
      <c r="AE203" s="181"/>
      <c r="AF203" s="119">
        <f t="shared" si="71"/>
        <v>0</v>
      </c>
      <c r="AG203" s="2"/>
      <c r="AH203" s="2"/>
      <c r="AI203" s="7"/>
      <c r="AJ203" s="6"/>
      <c r="AK203" s="181"/>
      <c r="AL203" s="119">
        <f t="shared" si="72"/>
        <v>0</v>
      </c>
      <c r="AM203" s="2"/>
      <c r="AN203" s="2"/>
      <c r="AO203" s="7"/>
      <c r="AP203" s="6"/>
      <c r="AQ203" s="181"/>
      <c r="AR203" s="119">
        <f t="shared" si="73"/>
        <v>0</v>
      </c>
      <c r="AS203" s="2"/>
      <c r="AT203" s="2"/>
      <c r="AU203" s="7"/>
      <c r="AV203" s="6"/>
      <c r="AW203" s="181"/>
      <c r="AX203" s="119">
        <f t="shared" si="74"/>
        <v>0</v>
      </c>
      <c r="AY203" s="2"/>
      <c r="AZ203" s="2"/>
      <c r="BA203" s="7"/>
      <c r="BB203" s="6"/>
      <c r="BC203" s="181"/>
      <c r="BD203" s="119">
        <f t="shared" si="75"/>
        <v>0</v>
      </c>
      <c r="BE203" s="2"/>
      <c r="BF203" s="2"/>
      <c r="BG203" s="7"/>
      <c r="BH203" s="6"/>
      <c r="BI203" s="181"/>
      <c r="BJ203" s="119">
        <f t="shared" si="76"/>
        <v>0</v>
      </c>
      <c r="BK203" s="2"/>
      <c r="BL203" s="2"/>
      <c r="BM203" s="7"/>
      <c r="BN203" s="6"/>
      <c r="BO203" s="181"/>
      <c r="BP203" s="119">
        <f t="shared" si="77"/>
        <v>0</v>
      </c>
      <c r="BQ203" s="2"/>
      <c r="BR203" s="2"/>
      <c r="BS203" s="7"/>
      <c r="BT203" s="6"/>
      <c r="BU203" s="181"/>
      <c r="BV203" s="119">
        <f t="shared" si="78"/>
        <v>0</v>
      </c>
      <c r="BW203" s="2"/>
      <c r="BX203" s="2"/>
      <c r="BY203" s="7"/>
      <c r="BZ203" s="6"/>
      <c r="CA203" s="181"/>
      <c r="CB203" s="119">
        <f t="shared" si="79"/>
        <v>0</v>
      </c>
      <c r="CC203" s="2"/>
      <c r="CD203" s="2"/>
      <c r="CE203" s="7"/>
      <c r="CF203" s="6"/>
      <c r="CG203" s="181"/>
      <c r="CH203" s="119">
        <f t="shared" si="80"/>
        <v>0</v>
      </c>
      <c r="CI203" s="2"/>
      <c r="CJ203" s="2"/>
      <c r="CK203" s="7"/>
      <c r="CL203" s="6"/>
      <c r="CM203" s="181"/>
      <c r="CN203" s="119">
        <f t="shared" si="81"/>
        <v>0</v>
      </c>
      <c r="CO203" s="2"/>
      <c r="CP203" s="2"/>
      <c r="CQ203" s="7"/>
      <c r="CR203" s="6"/>
      <c r="CS203" s="181"/>
      <c r="CT203" s="119">
        <f t="shared" si="62"/>
        <v>0</v>
      </c>
      <c r="CU203" s="2"/>
      <c r="CV203" s="2"/>
      <c r="CW203" s="7"/>
      <c r="CX203" s="6"/>
      <c r="CY203" s="181"/>
      <c r="CZ203" s="119">
        <f t="shared" si="63"/>
        <v>0</v>
      </c>
      <c r="DA203" s="2"/>
      <c r="DB203" s="2"/>
      <c r="DC203" s="7"/>
      <c r="DD203" s="6"/>
      <c r="DE203" s="181"/>
      <c r="DF203" s="119">
        <f t="shared" si="64"/>
        <v>0</v>
      </c>
      <c r="DG203" s="2"/>
      <c r="DH203" s="2"/>
      <c r="DI203" s="7"/>
      <c r="DJ203" s="6"/>
      <c r="DK203" s="181"/>
      <c r="DL203" s="119">
        <f t="shared" si="65"/>
        <v>0</v>
      </c>
      <c r="DM203" s="2"/>
      <c r="DN203" s="2"/>
      <c r="DO203" s="7"/>
      <c r="DP203" s="6"/>
      <c r="DQ203" s="181"/>
      <c r="DR203" s="119">
        <f t="shared" si="66"/>
        <v>0</v>
      </c>
      <c r="DS203" s="2"/>
      <c r="DT203" s="2"/>
      <c r="DU203" s="7"/>
    </row>
    <row r="204" spans="1:125" s="61" customFormat="1" ht="12.75" customHeight="1" x14ac:dyDescent="0.3">
      <c r="A204" s="152">
        <v>186</v>
      </c>
      <c r="B204" s="222"/>
      <c r="C204" s="204"/>
      <c r="D204" s="303">
        <f t="shared" si="82"/>
        <v>0</v>
      </c>
      <c r="E204" s="304"/>
      <c r="F204" s="6"/>
      <c r="G204" s="181"/>
      <c r="H204" s="119">
        <f t="shared" si="67"/>
        <v>0</v>
      </c>
      <c r="I204" s="2"/>
      <c r="J204" s="2"/>
      <c r="K204" s="7"/>
      <c r="L204" s="6"/>
      <c r="M204" s="181"/>
      <c r="N204" s="119">
        <f t="shared" si="68"/>
        <v>0</v>
      </c>
      <c r="O204" s="2"/>
      <c r="P204" s="2"/>
      <c r="Q204" s="7"/>
      <c r="R204" s="6"/>
      <c r="S204" s="181"/>
      <c r="T204" s="119">
        <f t="shared" si="69"/>
        <v>0</v>
      </c>
      <c r="U204" s="2"/>
      <c r="V204" s="2"/>
      <c r="W204" s="7"/>
      <c r="X204" s="6"/>
      <c r="Y204" s="181"/>
      <c r="Z204" s="119">
        <f t="shared" si="70"/>
        <v>0</v>
      </c>
      <c r="AA204" s="2"/>
      <c r="AB204" s="2"/>
      <c r="AC204" s="7"/>
      <c r="AD204" s="6"/>
      <c r="AE204" s="181"/>
      <c r="AF204" s="119">
        <f t="shared" si="71"/>
        <v>0</v>
      </c>
      <c r="AG204" s="2"/>
      <c r="AH204" s="2"/>
      <c r="AI204" s="7"/>
      <c r="AJ204" s="6"/>
      <c r="AK204" s="181"/>
      <c r="AL204" s="119">
        <f t="shared" si="72"/>
        <v>0</v>
      </c>
      <c r="AM204" s="2"/>
      <c r="AN204" s="2"/>
      <c r="AO204" s="7"/>
      <c r="AP204" s="6"/>
      <c r="AQ204" s="181"/>
      <c r="AR204" s="119">
        <f t="shared" si="73"/>
        <v>0</v>
      </c>
      <c r="AS204" s="2"/>
      <c r="AT204" s="2"/>
      <c r="AU204" s="7"/>
      <c r="AV204" s="6"/>
      <c r="AW204" s="181"/>
      <c r="AX204" s="119">
        <f t="shared" si="74"/>
        <v>0</v>
      </c>
      <c r="AY204" s="2"/>
      <c r="AZ204" s="2"/>
      <c r="BA204" s="7"/>
      <c r="BB204" s="6"/>
      <c r="BC204" s="181"/>
      <c r="BD204" s="119">
        <f t="shared" si="75"/>
        <v>0</v>
      </c>
      <c r="BE204" s="2"/>
      <c r="BF204" s="2"/>
      <c r="BG204" s="7"/>
      <c r="BH204" s="6"/>
      <c r="BI204" s="181"/>
      <c r="BJ204" s="119">
        <f t="shared" si="76"/>
        <v>0</v>
      </c>
      <c r="BK204" s="2"/>
      <c r="BL204" s="2"/>
      <c r="BM204" s="7"/>
      <c r="BN204" s="6"/>
      <c r="BO204" s="181"/>
      <c r="BP204" s="119">
        <f t="shared" si="77"/>
        <v>0</v>
      </c>
      <c r="BQ204" s="2"/>
      <c r="BR204" s="2"/>
      <c r="BS204" s="7"/>
      <c r="BT204" s="6"/>
      <c r="BU204" s="181"/>
      <c r="BV204" s="119">
        <f t="shared" si="78"/>
        <v>0</v>
      </c>
      <c r="BW204" s="2"/>
      <c r="BX204" s="2"/>
      <c r="BY204" s="7"/>
      <c r="BZ204" s="6"/>
      <c r="CA204" s="181"/>
      <c r="CB204" s="119">
        <f t="shared" si="79"/>
        <v>0</v>
      </c>
      <c r="CC204" s="2"/>
      <c r="CD204" s="2"/>
      <c r="CE204" s="7"/>
      <c r="CF204" s="6"/>
      <c r="CG204" s="181"/>
      <c r="CH204" s="119">
        <f t="shared" si="80"/>
        <v>0</v>
      </c>
      <c r="CI204" s="2"/>
      <c r="CJ204" s="2"/>
      <c r="CK204" s="7"/>
      <c r="CL204" s="6"/>
      <c r="CM204" s="181"/>
      <c r="CN204" s="119">
        <f t="shared" si="81"/>
        <v>0</v>
      </c>
      <c r="CO204" s="2"/>
      <c r="CP204" s="2"/>
      <c r="CQ204" s="7"/>
      <c r="CR204" s="6"/>
      <c r="CS204" s="181"/>
      <c r="CT204" s="119">
        <f t="shared" si="62"/>
        <v>0</v>
      </c>
      <c r="CU204" s="2"/>
      <c r="CV204" s="2"/>
      <c r="CW204" s="7"/>
      <c r="CX204" s="6"/>
      <c r="CY204" s="181"/>
      <c r="CZ204" s="119">
        <f t="shared" si="63"/>
        <v>0</v>
      </c>
      <c r="DA204" s="2"/>
      <c r="DB204" s="2"/>
      <c r="DC204" s="7"/>
      <c r="DD204" s="6"/>
      <c r="DE204" s="181"/>
      <c r="DF204" s="119">
        <f t="shared" si="64"/>
        <v>0</v>
      </c>
      <c r="DG204" s="2"/>
      <c r="DH204" s="2"/>
      <c r="DI204" s="7"/>
      <c r="DJ204" s="6"/>
      <c r="DK204" s="181"/>
      <c r="DL204" s="119">
        <f t="shared" si="65"/>
        <v>0</v>
      </c>
      <c r="DM204" s="2"/>
      <c r="DN204" s="2"/>
      <c r="DO204" s="7"/>
      <c r="DP204" s="6"/>
      <c r="DQ204" s="181"/>
      <c r="DR204" s="119">
        <f t="shared" si="66"/>
        <v>0</v>
      </c>
      <c r="DS204" s="2"/>
      <c r="DT204" s="2"/>
      <c r="DU204" s="7"/>
    </row>
    <row r="205" spans="1:125" s="61" customFormat="1" ht="12.75" customHeight="1" x14ac:dyDescent="0.3">
      <c r="A205" s="152">
        <v>187</v>
      </c>
      <c r="B205" s="222"/>
      <c r="C205" s="204"/>
      <c r="D205" s="303">
        <f t="shared" si="82"/>
        <v>0</v>
      </c>
      <c r="E205" s="304"/>
      <c r="F205" s="6"/>
      <c r="G205" s="181"/>
      <c r="H205" s="119">
        <f t="shared" si="67"/>
        <v>0</v>
      </c>
      <c r="I205" s="2"/>
      <c r="J205" s="2"/>
      <c r="K205" s="7"/>
      <c r="L205" s="6"/>
      <c r="M205" s="181"/>
      <c r="N205" s="119">
        <f t="shared" si="68"/>
        <v>0</v>
      </c>
      <c r="O205" s="2"/>
      <c r="P205" s="2"/>
      <c r="Q205" s="7"/>
      <c r="R205" s="6"/>
      <c r="S205" s="181"/>
      <c r="T205" s="119">
        <f t="shared" si="69"/>
        <v>0</v>
      </c>
      <c r="U205" s="2"/>
      <c r="V205" s="2"/>
      <c r="W205" s="7"/>
      <c r="X205" s="6"/>
      <c r="Y205" s="181"/>
      <c r="Z205" s="119">
        <f t="shared" si="70"/>
        <v>0</v>
      </c>
      <c r="AA205" s="2"/>
      <c r="AB205" s="2"/>
      <c r="AC205" s="7"/>
      <c r="AD205" s="6"/>
      <c r="AE205" s="181"/>
      <c r="AF205" s="119">
        <f t="shared" si="71"/>
        <v>0</v>
      </c>
      <c r="AG205" s="2"/>
      <c r="AH205" s="2"/>
      <c r="AI205" s="7"/>
      <c r="AJ205" s="6"/>
      <c r="AK205" s="181"/>
      <c r="AL205" s="119">
        <f t="shared" si="72"/>
        <v>0</v>
      </c>
      <c r="AM205" s="2"/>
      <c r="AN205" s="2"/>
      <c r="AO205" s="7"/>
      <c r="AP205" s="6"/>
      <c r="AQ205" s="181"/>
      <c r="AR205" s="119">
        <f t="shared" si="73"/>
        <v>0</v>
      </c>
      <c r="AS205" s="2"/>
      <c r="AT205" s="2"/>
      <c r="AU205" s="7"/>
      <c r="AV205" s="6"/>
      <c r="AW205" s="181"/>
      <c r="AX205" s="119">
        <f t="shared" si="74"/>
        <v>0</v>
      </c>
      <c r="AY205" s="2"/>
      <c r="AZ205" s="2"/>
      <c r="BA205" s="7"/>
      <c r="BB205" s="6"/>
      <c r="BC205" s="181"/>
      <c r="BD205" s="119">
        <f t="shared" si="75"/>
        <v>0</v>
      </c>
      <c r="BE205" s="2"/>
      <c r="BF205" s="2"/>
      <c r="BG205" s="7"/>
      <c r="BH205" s="6"/>
      <c r="BI205" s="181"/>
      <c r="BJ205" s="119">
        <f t="shared" si="76"/>
        <v>0</v>
      </c>
      <c r="BK205" s="2"/>
      <c r="BL205" s="2"/>
      <c r="BM205" s="7"/>
      <c r="BN205" s="6"/>
      <c r="BO205" s="181"/>
      <c r="BP205" s="119">
        <f t="shared" si="77"/>
        <v>0</v>
      </c>
      <c r="BQ205" s="2"/>
      <c r="BR205" s="2"/>
      <c r="BS205" s="7"/>
      <c r="BT205" s="6"/>
      <c r="BU205" s="181"/>
      <c r="BV205" s="119">
        <f t="shared" si="78"/>
        <v>0</v>
      </c>
      <c r="BW205" s="2"/>
      <c r="BX205" s="2"/>
      <c r="BY205" s="7"/>
      <c r="BZ205" s="6"/>
      <c r="CA205" s="181"/>
      <c r="CB205" s="119">
        <f t="shared" si="79"/>
        <v>0</v>
      </c>
      <c r="CC205" s="2"/>
      <c r="CD205" s="2"/>
      <c r="CE205" s="7"/>
      <c r="CF205" s="6"/>
      <c r="CG205" s="181"/>
      <c r="CH205" s="119">
        <f t="shared" si="80"/>
        <v>0</v>
      </c>
      <c r="CI205" s="2"/>
      <c r="CJ205" s="2"/>
      <c r="CK205" s="7"/>
      <c r="CL205" s="6"/>
      <c r="CM205" s="181"/>
      <c r="CN205" s="119">
        <f t="shared" si="81"/>
        <v>0</v>
      </c>
      <c r="CO205" s="2"/>
      <c r="CP205" s="2"/>
      <c r="CQ205" s="7"/>
      <c r="CR205" s="6"/>
      <c r="CS205" s="181"/>
      <c r="CT205" s="119">
        <f t="shared" si="62"/>
        <v>0</v>
      </c>
      <c r="CU205" s="2"/>
      <c r="CV205" s="2"/>
      <c r="CW205" s="7"/>
      <c r="CX205" s="6"/>
      <c r="CY205" s="181"/>
      <c r="CZ205" s="119">
        <f t="shared" si="63"/>
        <v>0</v>
      </c>
      <c r="DA205" s="2"/>
      <c r="DB205" s="2"/>
      <c r="DC205" s="7"/>
      <c r="DD205" s="6"/>
      <c r="DE205" s="181"/>
      <c r="DF205" s="119">
        <f t="shared" si="64"/>
        <v>0</v>
      </c>
      <c r="DG205" s="2"/>
      <c r="DH205" s="2"/>
      <c r="DI205" s="7"/>
      <c r="DJ205" s="6"/>
      <c r="DK205" s="181"/>
      <c r="DL205" s="119">
        <f t="shared" si="65"/>
        <v>0</v>
      </c>
      <c r="DM205" s="2"/>
      <c r="DN205" s="2"/>
      <c r="DO205" s="7"/>
      <c r="DP205" s="6"/>
      <c r="DQ205" s="181"/>
      <c r="DR205" s="119">
        <f t="shared" si="66"/>
        <v>0</v>
      </c>
      <c r="DS205" s="2"/>
      <c r="DT205" s="2"/>
      <c r="DU205" s="7"/>
    </row>
    <row r="206" spans="1:125" s="61" customFormat="1" ht="12.75" customHeight="1" x14ac:dyDescent="0.3">
      <c r="A206" s="152">
        <v>188</v>
      </c>
      <c r="B206" s="222"/>
      <c r="C206" s="204"/>
      <c r="D206" s="303">
        <f t="shared" si="82"/>
        <v>0</v>
      </c>
      <c r="E206" s="304"/>
      <c r="F206" s="6"/>
      <c r="G206" s="181"/>
      <c r="H206" s="119">
        <f t="shared" si="67"/>
        <v>0</v>
      </c>
      <c r="I206" s="2"/>
      <c r="J206" s="2"/>
      <c r="K206" s="7"/>
      <c r="L206" s="6"/>
      <c r="M206" s="181"/>
      <c r="N206" s="119">
        <f t="shared" si="68"/>
        <v>0</v>
      </c>
      <c r="O206" s="2"/>
      <c r="P206" s="2"/>
      <c r="Q206" s="7"/>
      <c r="R206" s="6"/>
      <c r="S206" s="181"/>
      <c r="T206" s="119">
        <f t="shared" si="69"/>
        <v>0</v>
      </c>
      <c r="U206" s="2"/>
      <c r="V206" s="2"/>
      <c r="W206" s="7"/>
      <c r="X206" s="6"/>
      <c r="Y206" s="181"/>
      <c r="Z206" s="119">
        <f t="shared" si="70"/>
        <v>0</v>
      </c>
      <c r="AA206" s="2"/>
      <c r="AB206" s="2"/>
      <c r="AC206" s="7"/>
      <c r="AD206" s="6"/>
      <c r="AE206" s="181"/>
      <c r="AF206" s="119">
        <f t="shared" si="71"/>
        <v>0</v>
      </c>
      <c r="AG206" s="2"/>
      <c r="AH206" s="2"/>
      <c r="AI206" s="7"/>
      <c r="AJ206" s="6"/>
      <c r="AK206" s="181"/>
      <c r="AL206" s="119">
        <f t="shared" si="72"/>
        <v>0</v>
      </c>
      <c r="AM206" s="2"/>
      <c r="AN206" s="2"/>
      <c r="AO206" s="7"/>
      <c r="AP206" s="6"/>
      <c r="AQ206" s="181"/>
      <c r="AR206" s="119">
        <f t="shared" si="73"/>
        <v>0</v>
      </c>
      <c r="AS206" s="2"/>
      <c r="AT206" s="2"/>
      <c r="AU206" s="7"/>
      <c r="AV206" s="6"/>
      <c r="AW206" s="181"/>
      <c r="AX206" s="119">
        <f t="shared" si="74"/>
        <v>0</v>
      </c>
      <c r="AY206" s="2"/>
      <c r="AZ206" s="2"/>
      <c r="BA206" s="7"/>
      <c r="BB206" s="6"/>
      <c r="BC206" s="181"/>
      <c r="BD206" s="119">
        <f t="shared" si="75"/>
        <v>0</v>
      </c>
      <c r="BE206" s="2"/>
      <c r="BF206" s="2"/>
      <c r="BG206" s="7"/>
      <c r="BH206" s="6"/>
      <c r="BI206" s="181"/>
      <c r="BJ206" s="119">
        <f t="shared" si="76"/>
        <v>0</v>
      </c>
      <c r="BK206" s="2"/>
      <c r="BL206" s="2"/>
      <c r="BM206" s="7"/>
      <c r="BN206" s="6"/>
      <c r="BO206" s="181"/>
      <c r="BP206" s="119">
        <f t="shared" si="77"/>
        <v>0</v>
      </c>
      <c r="BQ206" s="2"/>
      <c r="BR206" s="2"/>
      <c r="BS206" s="7"/>
      <c r="BT206" s="6"/>
      <c r="BU206" s="181"/>
      <c r="BV206" s="119">
        <f t="shared" si="78"/>
        <v>0</v>
      </c>
      <c r="BW206" s="2"/>
      <c r="BX206" s="2"/>
      <c r="BY206" s="7"/>
      <c r="BZ206" s="6"/>
      <c r="CA206" s="181"/>
      <c r="CB206" s="119">
        <f t="shared" si="79"/>
        <v>0</v>
      </c>
      <c r="CC206" s="2"/>
      <c r="CD206" s="2"/>
      <c r="CE206" s="7"/>
      <c r="CF206" s="6"/>
      <c r="CG206" s="181"/>
      <c r="CH206" s="119">
        <f t="shared" si="80"/>
        <v>0</v>
      </c>
      <c r="CI206" s="2"/>
      <c r="CJ206" s="2"/>
      <c r="CK206" s="7"/>
      <c r="CL206" s="6"/>
      <c r="CM206" s="181"/>
      <c r="CN206" s="119">
        <f t="shared" si="81"/>
        <v>0</v>
      </c>
      <c r="CO206" s="2"/>
      <c r="CP206" s="2"/>
      <c r="CQ206" s="7"/>
      <c r="CR206" s="6"/>
      <c r="CS206" s="181"/>
      <c r="CT206" s="119">
        <f t="shared" si="62"/>
        <v>0</v>
      </c>
      <c r="CU206" s="2"/>
      <c r="CV206" s="2"/>
      <c r="CW206" s="7"/>
      <c r="CX206" s="6"/>
      <c r="CY206" s="181"/>
      <c r="CZ206" s="119">
        <f t="shared" si="63"/>
        <v>0</v>
      </c>
      <c r="DA206" s="2"/>
      <c r="DB206" s="2"/>
      <c r="DC206" s="7"/>
      <c r="DD206" s="6"/>
      <c r="DE206" s="181"/>
      <c r="DF206" s="119">
        <f t="shared" si="64"/>
        <v>0</v>
      </c>
      <c r="DG206" s="2"/>
      <c r="DH206" s="2"/>
      <c r="DI206" s="7"/>
      <c r="DJ206" s="6"/>
      <c r="DK206" s="181"/>
      <c r="DL206" s="119">
        <f t="shared" si="65"/>
        <v>0</v>
      </c>
      <c r="DM206" s="2"/>
      <c r="DN206" s="2"/>
      <c r="DO206" s="7"/>
      <c r="DP206" s="6"/>
      <c r="DQ206" s="181"/>
      <c r="DR206" s="119">
        <f t="shared" si="66"/>
        <v>0</v>
      </c>
      <c r="DS206" s="2"/>
      <c r="DT206" s="2"/>
      <c r="DU206" s="7"/>
    </row>
    <row r="207" spans="1:125" s="61" customFormat="1" ht="12.75" customHeight="1" x14ac:dyDescent="0.3">
      <c r="A207" s="152">
        <v>189</v>
      </c>
      <c r="B207" s="222"/>
      <c r="C207" s="204"/>
      <c r="D207" s="303">
        <f t="shared" si="82"/>
        <v>0</v>
      </c>
      <c r="E207" s="304"/>
      <c r="F207" s="6"/>
      <c r="G207" s="181"/>
      <c r="H207" s="119">
        <f t="shared" si="67"/>
        <v>0</v>
      </c>
      <c r="I207" s="2"/>
      <c r="J207" s="2"/>
      <c r="K207" s="7"/>
      <c r="L207" s="6"/>
      <c r="M207" s="181"/>
      <c r="N207" s="119">
        <f t="shared" si="68"/>
        <v>0</v>
      </c>
      <c r="O207" s="2"/>
      <c r="P207" s="2"/>
      <c r="Q207" s="7"/>
      <c r="R207" s="6"/>
      <c r="S207" s="181"/>
      <c r="T207" s="119">
        <f t="shared" si="69"/>
        <v>0</v>
      </c>
      <c r="U207" s="2"/>
      <c r="V207" s="2"/>
      <c r="W207" s="7"/>
      <c r="X207" s="6"/>
      <c r="Y207" s="181"/>
      <c r="Z207" s="119">
        <f t="shared" si="70"/>
        <v>0</v>
      </c>
      <c r="AA207" s="2"/>
      <c r="AB207" s="2"/>
      <c r="AC207" s="7"/>
      <c r="AD207" s="6"/>
      <c r="AE207" s="181"/>
      <c r="AF207" s="119">
        <f t="shared" si="71"/>
        <v>0</v>
      </c>
      <c r="AG207" s="2"/>
      <c r="AH207" s="2"/>
      <c r="AI207" s="7"/>
      <c r="AJ207" s="6"/>
      <c r="AK207" s="181"/>
      <c r="AL207" s="119">
        <f t="shared" si="72"/>
        <v>0</v>
      </c>
      <c r="AM207" s="2"/>
      <c r="AN207" s="2"/>
      <c r="AO207" s="7"/>
      <c r="AP207" s="6"/>
      <c r="AQ207" s="181"/>
      <c r="AR207" s="119">
        <f t="shared" si="73"/>
        <v>0</v>
      </c>
      <c r="AS207" s="2"/>
      <c r="AT207" s="2"/>
      <c r="AU207" s="7"/>
      <c r="AV207" s="6"/>
      <c r="AW207" s="181"/>
      <c r="AX207" s="119">
        <f t="shared" si="74"/>
        <v>0</v>
      </c>
      <c r="AY207" s="2"/>
      <c r="AZ207" s="2"/>
      <c r="BA207" s="7"/>
      <c r="BB207" s="6"/>
      <c r="BC207" s="181"/>
      <c r="BD207" s="119">
        <f t="shared" si="75"/>
        <v>0</v>
      </c>
      <c r="BE207" s="2"/>
      <c r="BF207" s="2"/>
      <c r="BG207" s="7"/>
      <c r="BH207" s="6"/>
      <c r="BI207" s="181"/>
      <c r="BJ207" s="119">
        <f t="shared" si="76"/>
        <v>0</v>
      </c>
      <c r="BK207" s="2"/>
      <c r="BL207" s="2"/>
      <c r="BM207" s="7"/>
      <c r="BN207" s="6"/>
      <c r="BO207" s="181"/>
      <c r="BP207" s="119">
        <f t="shared" si="77"/>
        <v>0</v>
      </c>
      <c r="BQ207" s="2"/>
      <c r="BR207" s="2"/>
      <c r="BS207" s="7"/>
      <c r="BT207" s="6"/>
      <c r="BU207" s="181"/>
      <c r="BV207" s="119">
        <f t="shared" si="78"/>
        <v>0</v>
      </c>
      <c r="BW207" s="2"/>
      <c r="BX207" s="2"/>
      <c r="BY207" s="7"/>
      <c r="BZ207" s="6"/>
      <c r="CA207" s="181"/>
      <c r="CB207" s="119">
        <f t="shared" si="79"/>
        <v>0</v>
      </c>
      <c r="CC207" s="2"/>
      <c r="CD207" s="2"/>
      <c r="CE207" s="7"/>
      <c r="CF207" s="6"/>
      <c r="CG207" s="181"/>
      <c r="CH207" s="119">
        <f t="shared" si="80"/>
        <v>0</v>
      </c>
      <c r="CI207" s="2"/>
      <c r="CJ207" s="2"/>
      <c r="CK207" s="7"/>
      <c r="CL207" s="6"/>
      <c r="CM207" s="181"/>
      <c r="CN207" s="119">
        <f t="shared" si="81"/>
        <v>0</v>
      </c>
      <c r="CO207" s="2"/>
      <c r="CP207" s="2"/>
      <c r="CQ207" s="7"/>
      <c r="CR207" s="6"/>
      <c r="CS207" s="181"/>
      <c r="CT207" s="119">
        <f t="shared" si="62"/>
        <v>0</v>
      </c>
      <c r="CU207" s="2"/>
      <c r="CV207" s="2"/>
      <c r="CW207" s="7"/>
      <c r="CX207" s="6"/>
      <c r="CY207" s="181"/>
      <c r="CZ207" s="119">
        <f t="shared" si="63"/>
        <v>0</v>
      </c>
      <c r="DA207" s="2"/>
      <c r="DB207" s="2"/>
      <c r="DC207" s="7"/>
      <c r="DD207" s="6"/>
      <c r="DE207" s="181"/>
      <c r="DF207" s="119">
        <f t="shared" si="64"/>
        <v>0</v>
      </c>
      <c r="DG207" s="2"/>
      <c r="DH207" s="2"/>
      <c r="DI207" s="7"/>
      <c r="DJ207" s="6"/>
      <c r="DK207" s="181"/>
      <c r="DL207" s="119">
        <f t="shared" si="65"/>
        <v>0</v>
      </c>
      <c r="DM207" s="2"/>
      <c r="DN207" s="2"/>
      <c r="DO207" s="7"/>
      <c r="DP207" s="6"/>
      <c r="DQ207" s="181"/>
      <c r="DR207" s="119">
        <f t="shared" si="66"/>
        <v>0</v>
      </c>
      <c r="DS207" s="2"/>
      <c r="DT207" s="2"/>
      <c r="DU207" s="7"/>
    </row>
    <row r="208" spans="1:125" s="61" customFormat="1" ht="12.75" customHeight="1" x14ac:dyDescent="0.3">
      <c r="A208" s="152">
        <v>190</v>
      </c>
      <c r="B208" s="222"/>
      <c r="C208" s="204"/>
      <c r="D208" s="303">
        <f t="shared" si="82"/>
        <v>0</v>
      </c>
      <c r="E208" s="304"/>
      <c r="F208" s="6"/>
      <c r="G208" s="181"/>
      <c r="H208" s="119">
        <f t="shared" si="67"/>
        <v>0</v>
      </c>
      <c r="I208" s="2"/>
      <c r="J208" s="2"/>
      <c r="K208" s="7"/>
      <c r="L208" s="6"/>
      <c r="M208" s="181"/>
      <c r="N208" s="119">
        <f t="shared" si="68"/>
        <v>0</v>
      </c>
      <c r="O208" s="2"/>
      <c r="P208" s="2"/>
      <c r="Q208" s="7"/>
      <c r="R208" s="6"/>
      <c r="S208" s="181"/>
      <c r="T208" s="119">
        <f t="shared" si="69"/>
        <v>0</v>
      </c>
      <c r="U208" s="2"/>
      <c r="V208" s="2"/>
      <c r="W208" s="7"/>
      <c r="X208" s="6"/>
      <c r="Y208" s="181"/>
      <c r="Z208" s="119">
        <f t="shared" si="70"/>
        <v>0</v>
      </c>
      <c r="AA208" s="2"/>
      <c r="AB208" s="2"/>
      <c r="AC208" s="7"/>
      <c r="AD208" s="6"/>
      <c r="AE208" s="181"/>
      <c r="AF208" s="119">
        <f t="shared" si="71"/>
        <v>0</v>
      </c>
      <c r="AG208" s="2"/>
      <c r="AH208" s="2"/>
      <c r="AI208" s="7"/>
      <c r="AJ208" s="6"/>
      <c r="AK208" s="181"/>
      <c r="AL208" s="119">
        <f t="shared" si="72"/>
        <v>0</v>
      </c>
      <c r="AM208" s="2"/>
      <c r="AN208" s="2"/>
      <c r="AO208" s="7"/>
      <c r="AP208" s="6"/>
      <c r="AQ208" s="181"/>
      <c r="AR208" s="119">
        <f t="shared" si="73"/>
        <v>0</v>
      </c>
      <c r="AS208" s="2"/>
      <c r="AT208" s="2"/>
      <c r="AU208" s="7"/>
      <c r="AV208" s="6"/>
      <c r="AW208" s="181"/>
      <c r="AX208" s="119">
        <f t="shared" si="74"/>
        <v>0</v>
      </c>
      <c r="AY208" s="2"/>
      <c r="AZ208" s="2"/>
      <c r="BA208" s="7"/>
      <c r="BB208" s="6"/>
      <c r="BC208" s="181"/>
      <c r="BD208" s="119">
        <f t="shared" si="75"/>
        <v>0</v>
      </c>
      <c r="BE208" s="2"/>
      <c r="BF208" s="2"/>
      <c r="BG208" s="7"/>
      <c r="BH208" s="6"/>
      <c r="BI208" s="181"/>
      <c r="BJ208" s="119">
        <f t="shared" si="76"/>
        <v>0</v>
      </c>
      <c r="BK208" s="2"/>
      <c r="BL208" s="2"/>
      <c r="BM208" s="7"/>
      <c r="BN208" s="6"/>
      <c r="BO208" s="181"/>
      <c r="BP208" s="119">
        <f t="shared" si="77"/>
        <v>0</v>
      </c>
      <c r="BQ208" s="2"/>
      <c r="BR208" s="2"/>
      <c r="BS208" s="7"/>
      <c r="BT208" s="6"/>
      <c r="BU208" s="181"/>
      <c r="BV208" s="119">
        <f t="shared" si="78"/>
        <v>0</v>
      </c>
      <c r="BW208" s="2"/>
      <c r="BX208" s="2"/>
      <c r="BY208" s="7"/>
      <c r="BZ208" s="6"/>
      <c r="CA208" s="181"/>
      <c r="CB208" s="119">
        <f t="shared" si="79"/>
        <v>0</v>
      </c>
      <c r="CC208" s="2"/>
      <c r="CD208" s="2"/>
      <c r="CE208" s="7"/>
      <c r="CF208" s="6"/>
      <c r="CG208" s="181"/>
      <c r="CH208" s="119">
        <f t="shared" si="80"/>
        <v>0</v>
      </c>
      <c r="CI208" s="2"/>
      <c r="CJ208" s="2"/>
      <c r="CK208" s="7"/>
      <c r="CL208" s="6"/>
      <c r="CM208" s="181"/>
      <c r="CN208" s="119">
        <f t="shared" si="81"/>
        <v>0</v>
      </c>
      <c r="CO208" s="2"/>
      <c r="CP208" s="2"/>
      <c r="CQ208" s="7"/>
      <c r="CR208" s="6"/>
      <c r="CS208" s="181"/>
      <c r="CT208" s="119">
        <f t="shared" si="62"/>
        <v>0</v>
      </c>
      <c r="CU208" s="2"/>
      <c r="CV208" s="2"/>
      <c r="CW208" s="7"/>
      <c r="CX208" s="6"/>
      <c r="CY208" s="181"/>
      <c r="CZ208" s="119">
        <f t="shared" si="63"/>
        <v>0</v>
      </c>
      <c r="DA208" s="2"/>
      <c r="DB208" s="2"/>
      <c r="DC208" s="7"/>
      <c r="DD208" s="6"/>
      <c r="DE208" s="181"/>
      <c r="DF208" s="119">
        <f t="shared" si="64"/>
        <v>0</v>
      </c>
      <c r="DG208" s="2"/>
      <c r="DH208" s="2"/>
      <c r="DI208" s="7"/>
      <c r="DJ208" s="6"/>
      <c r="DK208" s="181"/>
      <c r="DL208" s="119">
        <f t="shared" si="65"/>
        <v>0</v>
      </c>
      <c r="DM208" s="2"/>
      <c r="DN208" s="2"/>
      <c r="DO208" s="7"/>
      <c r="DP208" s="6"/>
      <c r="DQ208" s="181"/>
      <c r="DR208" s="119">
        <f t="shared" si="66"/>
        <v>0</v>
      </c>
      <c r="DS208" s="2"/>
      <c r="DT208" s="2"/>
      <c r="DU208" s="7"/>
    </row>
    <row r="209" spans="1:125" s="61" customFormat="1" ht="12.75" customHeight="1" x14ac:dyDescent="0.3">
      <c r="A209" s="152">
        <v>191</v>
      </c>
      <c r="B209" s="222"/>
      <c r="C209" s="204"/>
      <c r="D209" s="303">
        <f t="shared" si="82"/>
        <v>0</v>
      </c>
      <c r="E209" s="304"/>
      <c r="F209" s="6"/>
      <c r="G209" s="181"/>
      <c r="H209" s="119">
        <f t="shared" si="67"/>
        <v>0</v>
      </c>
      <c r="I209" s="2"/>
      <c r="J209" s="2"/>
      <c r="K209" s="7"/>
      <c r="L209" s="6"/>
      <c r="M209" s="181"/>
      <c r="N209" s="119">
        <f t="shared" si="68"/>
        <v>0</v>
      </c>
      <c r="O209" s="2"/>
      <c r="P209" s="2"/>
      <c r="Q209" s="7"/>
      <c r="R209" s="6"/>
      <c r="S209" s="181"/>
      <c r="T209" s="119">
        <f t="shared" si="69"/>
        <v>0</v>
      </c>
      <c r="U209" s="2"/>
      <c r="V209" s="2"/>
      <c r="W209" s="7"/>
      <c r="X209" s="6"/>
      <c r="Y209" s="181"/>
      <c r="Z209" s="119">
        <f t="shared" si="70"/>
        <v>0</v>
      </c>
      <c r="AA209" s="2"/>
      <c r="AB209" s="2"/>
      <c r="AC209" s="7"/>
      <c r="AD209" s="6"/>
      <c r="AE209" s="181"/>
      <c r="AF209" s="119">
        <f t="shared" si="71"/>
        <v>0</v>
      </c>
      <c r="AG209" s="2"/>
      <c r="AH209" s="2"/>
      <c r="AI209" s="7"/>
      <c r="AJ209" s="6"/>
      <c r="AK209" s="181"/>
      <c r="AL209" s="119">
        <f t="shared" si="72"/>
        <v>0</v>
      </c>
      <c r="AM209" s="2"/>
      <c r="AN209" s="2"/>
      <c r="AO209" s="7"/>
      <c r="AP209" s="6"/>
      <c r="AQ209" s="181"/>
      <c r="AR209" s="119">
        <f t="shared" si="73"/>
        <v>0</v>
      </c>
      <c r="AS209" s="2"/>
      <c r="AT209" s="2"/>
      <c r="AU209" s="7"/>
      <c r="AV209" s="6"/>
      <c r="AW209" s="181"/>
      <c r="AX209" s="119">
        <f t="shared" si="74"/>
        <v>0</v>
      </c>
      <c r="AY209" s="2"/>
      <c r="AZ209" s="2"/>
      <c r="BA209" s="7"/>
      <c r="BB209" s="6"/>
      <c r="BC209" s="181"/>
      <c r="BD209" s="119">
        <f t="shared" si="75"/>
        <v>0</v>
      </c>
      <c r="BE209" s="2"/>
      <c r="BF209" s="2"/>
      <c r="BG209" s="7"/>
      <c r="BH209" s="6"/>
      <c r="BI209" s="181"/>
      <c r="BJ209" s="119">
        <f t="shared" si="76"/>
        <v>0</v>
      </c>
      <c r="BK209" s="2"/>
      <c r="BL209" s="2"/>
      <c r="BM209" s="7"/>
      <c r="BN209" s="6"/>
      <c r="BO209" s="181"/>
      <c r="BP209" s="119">
        <f t="shared" si="77"/>
        <v>0</v>
      </c>
      <c r="BQ209" s="2"/>
      <c r="BR209" s="2"/>
      <c r="BS209" s="7"/>
      <c r="BT209" s="6"/>
      <c r="BU209" s="181"/>
      <c r="BV209" s="119">
        <f t="shared" si="78"/>
        <v>0</v>
      </c>
      <c r="BW209" s="2"/>
      <c r="BX209" s="2"/>
      <c r="BY209" s="7"/>
      <c r="BZ209" s="6"/>
      <c r="CA209" s="181"/>
      <c r="CB209" s="119">
        <f t="shared" si="79"/>
        <v>0</v>
      </c>
      <c r="CC209" s="2"/>
      <c r="CD209" s="2"/>
      <c r="CE209" s="7"/>
      <c r="CF209" s="6"/>
      <c r="CG209" s="181"/>
      <c r="CH209" s="119">
        <f t="shared" si="80"/>
        <v>0</v>
      </c>
      <c r="CI209" s="2"/>
      <c r="CJ209" s="2"/>
      <c r="CK209" s="7"/>
      <c r="CL209" s="6"/>
      <c r="CM209" s="181"/>
      <c r="CN209" s="119">
        <f t="shared" si="81"/>
        <v>0</v>
      </c>
      <c r="CO209" s="2"/>
      <c r="CP209" s="2"/>
      <c r="CQ209" s="7"/>
      <c r="CR209" s="6"/>
      <c r="CS209" s="181"/>
      <c r="CT209" s="119">
        <f t="shared" si="62"/>
        <v>0</v>
      </c>
      <c r="CU209" s="2"/>
      <c r="CV209" s="2"/>
      <c r="CW209" s="7"/>
      <c r="CX209" s="6"/>
      <c r="CY209" s="181"/>
      <c r="CZ209" s="119">
        <f t="shared" si="63"/>
        <v>0</v>
      </c>
      <c r="DA209" s="2"/>
      <c r="DB209" s="2"/>
      <c r="DC209" s="7"/>
      <c r="DD209" s="6"/>
      <c r="DE209" s="181"/>
      <c r="DF209" s="119">
        <f t="shared" si="64"/>
        <v>0</v>
      </c>
      <c r="DG209" s="2"/>
      <c r="DH209" s="2"/>
      <c r="DI209" s="7"/>
      <c r="DJ209" s="6"/>
      <c r="DK209" s="181"/>
      <c r="DL209" s="119">
        <f t="shared" si="65"/>
        <v>0</v>
      </c>
      <c r="DM209" s="2"/>
      <c r="DN209" s="2"/>
      <c r="DO209" s="7"/>
      <c r="DP209" s="6"/>
      <c r="DQ209" s="181"/>
      <c r="DR209" s="119">
        <f t="shared" si="66"/>
        <v>0</v>
      </c>
      <c r="DS209" s="2"/>
      <c r="DT209" s="2"/>
      <c r="DU209" s="7"/>
    </row>
    <row r="210" spans="1:125" s="61" customFormat="1" ht="12.75" customHeight="1" x14ac:dyDescent="0.3">
      <c r="A210" s="152">
        <v>192</v>
      </c>
      <c r="B210" s="222"/>
      <c r="C210" s="204"/>
      <c r="D210" s="303">
        <f t="shared" si="82"/>
        <v>0</v>
      </c>
      <c r="E210" s="304"/>
      <c r="F210" s="6"/>
      <c r="G210" s="181"/>
      <c r="H210" s="119">
        <f t="shared" si="67"/>
        <v>0</v>
      </c>
      <c r="I210" s="2"/>
      <c r="J210" s="2"/>
      <c r="K210" s="7"/>
      <c r="L210" s="6"/>
      <c r="M210" s="181"/>
      <c r="N210" s="119">
        <f t="shared" si="68"/>
        <v>0</v>
      </c>
      <c r="O210" s="2"/>
      <c r="P210" s="2"/>
      <c r="Q210" s="7"/>
      <c r="R210" s="6"/>
      <c r="S210" s="181"/>
      <c r="T210" s="119">
        <f t="shared" si="69"/>
        <v>0</v>
      </c>
      <c r="U210" s="2"/>
      <c r="V210" s="2"/>
      <c r="W210" s="7"/>
      <c r="X210" s="6"/>
      <c r="Y210" s="181"/>
      <c r="Z210" s="119">
        <f t="shared" si="70"/>
        <v>0</v>
      </c>
      <c r="AA210" s="2"/>
      <c r="AB210" s="2"/>
      <c r="AC210" s="7"/>
      <c r="AD210" s="6"/>
      <c r="AE210" s="181"/>
      <c r="AF210" s="119">
        <f t="shared" si="71"/>
        <v>0</v>
      </c>
      <c r="AG210" s="2"/>
      <c r="AH210" s="2"/>
      <c r="AI210" s="7"/>
      <c r="AJ210" s="6"/>
      <c r="AK210" s="181"/>
      <c r="AL210" s="119">
        <f t="shared" si="72"/>
        <v>0</v>
      </c>
      <c r="AM210" s="2"/>
      <c r="AN210" s="2"/>
      <c r="AO210" s="7"/>
      <c r="AP210" s="6"/>
      <c r="AQ210" s="181"/>
      <c r="AR210" s="119">
        <f t="shared" si="73"/>
        <v>0</v>
      </c>
      <c r="AS210" s="2"/>
      <c r="AT210" s="2"/>
      <c r="AU210" s="7"/>
      <c r="AV210" s="6"/>
      <c r="AW210" s="181"/>
      <c r="AX210" s="119">
        <f t="shared" si="74"/>
        <v>0</v>
      </c>
      <c r="AY210" s="2"/>
      <c r="AZ210" s="2"/>
      <c r="BA210" s="7"/>
      <c r="BB210" s="6"/>
      <c r="BC210" s="181"/>
      <c r="BD210" s="119">
        <f t="shared" si="75"/>
        <v>0</v>
      </c>
      <c r="BE210" s="2"/>
      <c r="BF210" s="2"/>
      <c r="BG210" s="7"/>
      <c r="BH210" s="6"/>
      <c r="BI210" s="181"/>
      <c r="BJ210" s="119">
        <f t="shared" si="76"/>
        <v>0</v>
      </c>
      <c r="BK210" s="2"/>
      <c r="BL210" s="2"/>
      <c r="BM210" s="7"/>
      <c r="BN210" s="6"/>
      <c r="BO210" s="181"/>
      <c r="BP210" s="119">
        <f t="shared" si="77"/>
        <v>0</v>
      </c>
      <c r="BQ210" s="2"/>
      <c r="BR210" s="2"/>
      <c r="BS210" s="7"/>
      <c r="BT210" s="6"/>
      <c r="BU210" s="181"/>
      <c r="BV210" s="119">
        <f t="shared" si="78"/>
        <v>0</v>
      </c>
      <c r="BW210" s="2"/>
      <c r="BX210" s="2"/>
      <c r="BY210" s="7"/>
      <c r="BZ210" s="6"/>
      <c r="CA210" s="181"/>
      <c r="CB210" s="119">
        <f t="shared" si="79"/>
        <v>0</v>
      </c>
      <c r="CC210" s="2"/>
      <c r="CD210" s="2"/>
      <c r="CE210" s="7"/>
      <c r="CF210" s="6"/>
      <c r="CG210" s="181"/>
      <c r="CH210" s="119">
        <f t="shared" si="80"/>
        <v>0</v>
      </c>
      <c r="CI210" s="2"/>
      <c r="CJ210" s="2"/>
      <c r="CK210" s="7"/>
      <c r="CL210" s="6"/>
      <c r="CM210" s="181"/>
      <c r="CN210" s="119">
        <f t="shared" si="81"/>
        <v>0</v>
      </c>
      <c r="CO210" s="2"/>
      <c r="CP210" s="2"/>
      <c r="CQ210" s="7"/>
      <c r="CR210" s="6"/>
      <c r="CS210" s="181"/>
      <c r="CT210" s="119">
        <f t="shared" si="62"/>
        <v>0</v>
      </c>
      <c r="CU210" s="2"/>
      <c r="CV210" s="2"/>
      <c r="CW210" s="7"/>
      <c r="CX210" s="6"/>
      <c r="CY210" s="181"/>
      <c r="CZ210" s="119">
        <f t="shared" si="63"/>
        <v>0</v>
      </c>
      <c r="DA210" s="2"/>
      <c r="DB210" s="2"/>
      <c r="DC210" s="7"/>
      <c r="DD210" s="6"/>
      <c r="DE210" s="181"/>
      <c r="DF210" s="119">
        <f t="shared" si="64"/>
        <v>0</v>
      </c>
      <c r="DG210" s="2"/>
      <c r="DH210" s="2"/>
      <c r="DI210" s="7"/>
      <c r="DJ210" s="6"/>
      <c r="DK210" s="181"/>
      <c r="DL210" s="119">
        <f t="shared" si="65"/>
        <v>0</v>
      </c>
      <c r="DM210" s="2"/>
      <c r="DN210" s="2"/>
      <c r="DO210" s="7"/>
      <c r="DP210" s="6"/>
      <c r="DQ210" s="181"/>
      <c r="DR210" s="119">
        <f t="shared" si="66"/>
        <v>0</v>
      </c>
      <c r="DS210" s="2"/>
      <c r="DT210" s="2"/>
      <c r="DU210" s="7"/>
    </row>
    <row r="211" spans="1:125" s="61" customFormat="1" ht="12.75" customHeight="1" x14ac:dyDescent="0.3">
      <c r="A211" s="152">
        <v>193</v>
      </c>
      <c r="B211" s="222"/>
      <c r="C211" s="204"/>
      <c r="D211" s="303">
        <f t="shared" si="82"/>
        <v>0</v>
      </c>
      <c r="E211" s="304"/>
      <c r="F211" s="6"/>
      <c r="G211" s="181"/>
      <c r="H211" s="119">
        <f t="shared" si="67"/>
        <v>0</v>
      </c>
      <c r="I211" s="2"/>
      <c r="J211" s="2"/>
      <c r="K211" s="7"/>
      <c r="L211" s="6"/>
      <c r="M211" s="181"/>
      <c r="N211" s="119">
        <f t="shared" si="68"/>
        <v>0</v>
      </c>
      <c r="O211" s="2"/>
      <c r="P211" s="2"/>
      <c r="Q211" s="7"/>
      <c r="R211" s="6"/>
      <c r="S211" s="181"/>
      <c r="T211" s="119">
        <f t="shared" si="69"/>
        <v>0</v>
      </c>
      <c r="U211" s="2"/>
      <c r="V211" s="2"/>
      <c r="W211" s="7"/>
      <c r="X211" s="6"/>
      <c r="Y211" s="181"/>
      <c r="Z211" s="119">
        <f t="shared" si="70"/>
        <v>0</v>
      </c>
      <c r="AA211" s="2"/>
      <c r="AB211" s="2"/>
      <c r="AC211" s="7"/>
      <c r="AD211" s="6"/>
      <c r="AE211" s="181"/>
      <c r="AF211" s="119">
        <f t="shared" si="71"/>
        <v>0</v>
      </c>
      <c r="AG211" s="2"/>
      <c r="AH211" s="2"/>
      <c r="AI211" s="7"/>
      <c r="AJ211" s="6"/>
      <c r="AK211" s="181"/>
      <c r="AL211" s="119">
        <f t="shared" si="72"/>
        <v>0</v>
      </c>
      <c r="AM211" s="2"/>
      <c r="AN211" s="2"/>
      <c r="AO211" s="7"/>
      <c r="AP211" s="6"/>
      <c r="AQ211" s="181"/>
      <c r="AR211" s="119">
        <f t="shared" si="73"/>
        <v>0</v>
      </c>
      <c r="AS211" s="2"/>
      <c r="AT211" s="2"/>
      <c r="AU211" s="7"/>
      <c r="AV211" s="6"/>
      <c r="AW211" s="181"/>
      <c r="AX211" s="119">
        <f t="shared" si="74"/>
        <v>0</v>
      </c>
      <c r="AY211" s="2"/>
      <c r="AZ211" s="2"/>
      <c r="BA211" s="7"/>
      <c r="BB211" s="6"/>
      <c r="BC211" s="181"/>
      <c r="BD211" s="119">
        <f t="shared" si="75"/>
        <v>0</v>
      </c>
      <c r="BE211" s="2"/>
      <c r="BF211" s="2"/>
      <c r="BG211" s="7"/>
      <c r="BH211" s="6"/>
      <c r="BI211" s="181"/>
      <c r="BJ211" s="119">
        <f t="shared" si="76"/>
        <v>0</v>
      </c>
      <c r="BK211" s="2"/>
      <c r="BL211" s="2"/>
      <c r="BM211" s="7"/>
      <c r="BN211" s="6"/>
      <c r="BO211" s="181"/>
      <c r="BP211" s="119">
        <f t="shared" si="77"/>
        <v>0</v>
      </c>
      <c r="BQ211" s="2"/>
      <c r="BR211" s="2"/>
      <c r="BS211" s="7"/>
      <c r="BT211" s="6"/>
      <c r="BU211" s="181"/>
      <c r="BV211" s="119">
        <f t="shared" si="78"/>
        <v>0</v>
      </c>
      <c r="BW211" s="2"/>
      <c r="BX211" s="2"/>
      <c r="BY211" s="7"/>
      <c r="BZ211" s="6"/>
      <c r="CA211" s="181"/>
      <c r="CB211" s="119">
        <f t="shared" si="79"/>
        <v>0</v>
      </c>
      <c r="CC211" s="2"/>
      <c r="CD211" s="2"/>
      <c r="CE211" s="7"/>
      <c r="CF211" s="6"/>
      <c r="CG211" s="181"/>
      <c r="CH211" s="119">
        <f t="shared" si="80"/>
        <v>0</v>
      </c>
      <c r="CI211" s="2"/>
      <c r="CJ211" s="2"/>
      <c r="CK211" s="7"/>
      <c r="CL211" s="6"/>
      <c r="CM211" s="181"/>
      <c r="CN211" s="119">
        <f t="shared" si="81"/>
        <v>0</v>
      </c>
      <c r="CO211" s="2"/>
      <c r="CP211" s="2"/>
      <c r="CQ211" s="7"/>
      <c r="CR211" s="6"/>
      <c r="CS211" s="181"/>
      <c r="CT211" s="119">
        <f t="shared" ref="CT211:CT274" si="83">ROUND((CR211*CS211),0)</f>
        <v>0</v>
      </c>
      <c r="CU211" s="2"/>
      <c r="CV211" s="2"/>
      <c r="CW211" s="7"/>
      <c r="CX211" s="6"/>
      <c r="CY211" s="181"/>
      <c r="CZ211" s="119">
        <f t="shared" ref="CZ211:CZ274" si="84">ROUND((CX211*CY211),0)</f>
        <v>0</v>
      </c>
      <c r="DA211" s="2"/>
      <c r="DB211" s="2"/>
      <c r="DC211" s="7"/>
      <c r="DD211" s="6"/>
      <c r="DE211" s="181"/>
      <c r="DF211" s="119">
        <f t="shared" ref="DF211:DF274" si="85">ROUND((DD211*DE211),0)</f>
        <v>0</v>
      </c>
      <c r="DG211" s="2"/>
      <c r="DH211" s="2"/>
      <c r="DI211" s="7"/>
      <c r="DJ211" s="6"/>
      <c r="DK211" s="181"/>
      <c r="DL211" s="119">
        <f t="shared" ref="DL211:DL274" si="86">ROUND((DJ211*DK211),0)</f>
        <v>0</v>
      </c>
      <c r="DM211" s="2"/>
      <c r="DN211" s="2"/>
      <c r="DO211" s="7"/>
      <c r="DP211" s="6"/>
      <c r="DQ211" s="181"/>
      <c r="DR211" s="119">
        <f t="shared" ref="DR211:DR274" si="87">ROUND((DP211*DQ211),0)</f>
        <v>0</v>
      </c>
      <c r="DS211" s="2"/>
      <c r="DT211" s="2"/>
      <c r="DU211" s="7"/>
    </row>
    <row r="212" spans="1:125" s="61" customFormat="1" ht="12.75" customHeight="1" x14ac:dyDescent="0.3">
      <c r="A212" s="152">
        <v>194</v>
      </c>
      <c r="B212" s="222"/>
      <c r="C212" s="204"/>
      <c r="D212" s="303">
        <f t="shared" si="82"/>
        <v>0</v>
      </c>
      <c r="E212" s="304"/>
      <c r="F212" s="6"/>
      <c r="G212" s="181"/>
      <c r="H212" s="119">
        <f t="shared" ref="H212:H275" si="88">ROUND((F212*G212),0)</f>
        <v>0</v>
      </c>
      <c r="I212" s="2"/>
      <c r="J212" s="2"/>
      <c r="K212" s="7"/>
      <c r="L212" s="6"/>
      <c r="M212" s="181"/>
      <c r="N212" s="119">
        <f t="shared" ref="N212:N275" si="89">ROUND((L212*M212),0)</f>
        <v>0</v>
      </c>
      <c r="O212" s="2"/>
      <c r="P212" s="2"/>
      <c r="Q212" s="7"/>
      <c r="R212" s="6"/>
      <c r="S212" s="181"/>
      <c r="T212" s="119">
        <f t="shared" ref="T212:T275" si="90">ROUND((R212*S212),0)</f>
        <v>0</v>
      </c>
      <c r="U212" s="2"/>
      <c r="V212" s="2"/>
      <c r="W212" s="7"/>
      <c r="X212" s="6"/>
      <c r="Y212" s="181"/>
      <c r="Z212" s="119">
        <f t="shared" ref="Z212:Z275" si="91">ROUND((X212*Y212),0)</f>
        <v>0</v>
      </c>
      <c r="AA212" s="2"/>
      <c r="AB212" s="2"/>
      <c r="AC212" s="7"/>
      <c r="AD212" s="6"/>
      <c r="AE212" s="181"/>
      <c r="AF212" s="119">
        <f t="shared" ref="AF212:AF275" si="92">ROUND((AD212*AE212),0)</f>
        <v>0</v>
      </c>
      <c r="AG212" s="2"/>
      <c r="AH212" s="2"/>
      <c r="AI212" s="7"/>
      <c r="AJ212" s="6"/>
      <c r="AK212" s="181"/>
      <c r="AL212" s="119">
        <f t="shared" ref="AL212:AL275" si="93">ROUND((AJ212*AK212),0)</f>
        <v>0</v>
      </c>
      <c r="AM212" s="2"/>
      <c r="AN212" s="2"/>
      <c r="AO212" s="7"/>
      <c r="AP212" s="6"/>
      <c r="AQ212" s="181"/>
      <c r="AR212" s="119">
        <f t="shared" ref="AR212:AR275" si="94">ROUND((AP212*AQ212),0)</f>
        <v>0</v>
      </c>
      <c r="AS212" s="2"/>
      <c r="AT212" s="2"/>
      <c r="AU212" s="7"/>
      <c r="AV212" s="6"/>
      <c r="AW212" s="181"/>
      <c r="AX212" s="119">
        <f t="shared" ref="AX212:AX275" si="95">ROUND((AV212*AW212),0)</f>
        <v>0</v>
      </c>
      <c r="AY212" s="2"/>
      <c r="AZ212" s="2"/>
      <c r="BA212" s="7"/>
      <c r="BB212" s="6"/>
      <c r="BC212" s="181"/>
      <c r="BD212" s="119">
        <f t="shared" ref="BD212:BD275" si="96">ROUND((BB212*BC212),0)</f>
        <v>0</v>
      </c>
      <c r="BE212" s="2"/>
      <c r="BF212" s="2"/>
      <c r="BG212" s="7"/>
      <c r="BH212" s="6"/>
      <c r="BI212" s="181"/>
      <c r="BJ212" s="119">
        <f t="shared" ref="BJ212:BJ275" si="97">ROUND((BH212*BI212),0)</f>
        <v>0</v>
      </c>
      <c r="BK212" s="2"/>
      <c r="BL212" s="2"/>
      <c r="BM212" s="7"/>
      <c r="BN212" s="6"/>
      <c r="BO212" s="181"/>
      <c r="BP212" s="119">
        <f t="shared" ref="BP212:BP275" si="98">ROUND((BN212*BO212),0)</f>
        <v>0</v>
      </c>
      <c r="BQ212" s="2"/>
      <c r="BR212" s="2"/>
      <c r="BS212" s="7"/>
      <c r="BT212" s="6"/>
      <c r="BU212" s="181"/>
      <c r="BV212" s="119">
        <f t="shared" ref="BV212:BV275" si="99">ROUND((BT212*BU212),0)</f>
        <v>0</v>
      </c>
      <c r="BW212" s="2"/>
      <c r="BX212" s="2"/>
      <c r="BY212" s="7"/>
      <c r="BZ212" s="6"/>
      <c r="CA212" s="181"/>
      <c r="CB212" s="119">
        <f t="shared" ref="CB212:CB275" si="100">ROUND((BZ212*CA212),0)</f>
        <v>0</v>
      </c>
      <c r="CC212" s="2"/>
      <c r="CD212" s="2"/>
      <c r="CE212" s="7"/>
      <c r="CF212" s="6"/>
      <c r="CG212" s="181"/>
      <c r="CH212" s="119">
        <f t="shared" ref="CH212:CH275" si="101">ROUND((CF212*CG212),0)</f>
        <v>0</v>
      </c>
      <c r="CI212" s="2"/>
      <c r="CJ212" s="2"/>
      <c r="CK212" s="7"/>
      <c r="CL212" s="6"/>
      <c r="CM212" s="181"/>
      <c r="CN212" s="119">
        <f t="shared" ref="CN212:CN275" si="102">ROUND((CL212*CM212),0)</f>
        <v>0</v>
      </c>
      <c r="CO212" s="2"/>
      <c r="CP212" s="2"/>
      <c r="CQ212" s="7"/>
      <c r="CR212" s="6"/>
      <c r="CS212" s="181"/>
      <c r="CT212" s="119">
        <f t="shared" si="83"/>
        <v>0</v>
      </c>
      <c r="CU212" s="2"/>
      <c r="CV212" s="2"/>
      <c r="CW212" s="7"/>
      <c r="CX212" s="6"/>
      <c r="CY212" s="181"/>
      <c r="CZ212" s="119">
        <f t="shared" si="84"/>
        <v>0</v>
      </c>
      <c r="DA212" s="2"/>
      <c r="DB212" s="2"/>
      <c r="DC212" s="7"/>
      <c r="DD212" s="6"/>
      <c r="DE212" s="181"/>
      <c r="DF212" s="119">
        <f t="shared" si="85"/>
        <v>0</v>
      </c>
      <c r="DG212" s="2"/>
      <c r="DH212" s="2"/>
      <c r="DI212" s="7"/>
      <c r="DJ212" s="6"/>
      <c r="DK212" s="181"/>
      <c r="DL212" s="119">
        <f t="shared" si="86"/>
        <v>0</v>
      </c>
      <c r="DM212" s="2"/>
      <c r="DN212" s="2"/>
      <c r="DO212" s="7"/>
      <c r="DP212" s="6"/>
      <c r="DQ212" s="181"/>
      <c r="DR212" s="119">
        <f t="shared" si="87"/>
        <v>0</v>
      </c>
      <c r="DS212" s="2"/>
      <c r="DT212" s="2"/>
      <c r="DU212" s="7"/>
    </row>
    <row r="213" spans="1:125" s="61" customFormat="1" ht="12.75" customHeight="1" x14ac:dyDescent="0.3">
      <c r="A213" s="152">
        <v>195</v>
      </c>
      <c r="B213" s="222"/>
      <c r="C213" s="204"/>
      <c r="D213" s="303">
        <f t="shared" ref="D213:D276" si="103">SUM(H213,N213,T213,Z213,AF213,AL213,AR213,AX213,BD213,BJ213,BP213,BV213,CB213,CH213,CN213,CT213,CZ213, DF213, DL213, DR213)</f>
        <v>0</v>
      </c>
      <c r="E213" s="304"/>
      <c r="F213" s="6"/>
      <c r="G213" s="181"/>
      <c r="H213" s="119">
        <f t="shared" si="88"/>
        <v>0</v>
      </c>
      <c r="I213" s="2"/>
      <c r="J213" s="2"/>
      <c r="K213" s="7"/>
      <c r="L213" s="6"/>
      <c r="M213" s="181"/>
      <c r="N213" s="119">
        <f t="shared" si="89"/>
        <v>0</v>
      </c>
      <c r="O213" s="2"/>
      <c r="P213" s="2"/>
      <c r="Q213" s="7"/>
      <c r="R213" s="6"/>
      <c r="S213" s="181"/>
      <c r="T213" s="119">
        <f t="shared" si="90"/>
        <v>0</v>
      </c>
      <c r="U213" s="2"/>
      <c r="V213" s="2"/>
      <c r="W213" s="7"/>
      <c r="X213" s="6"/>
      <c r="Y213" s="181"/>
      <c r="Z213" s="119">
        <f t="shared" si="91"/>
        <v>0</v>
      </c>
      <c r="AA213" s="2"/>
      <c r="AB213" s="2"/>
      <c r="AC213" s="7"/>
      <c r="AD213" s="6"/>
      <c r="AE213" s="181"/>
      <c r="AF213" s="119">
        <f t="shared" si="92"/>
        <v>0</v>
      </c>
      <c r="AG213" s="2"/>
      <c r="AH213" s="2"/>
      <c r="AI213" s="7"/>
      <c r="AJ213" s="6"/>
      <c r="AK213" s="181"/>
      <c r="AL213" s="119">
        <f t="shared" si="93"/>
        <v>0</v>
      </c>
      <c r="AM213" s="2"/>
      <c r="AN213" s="2"/>
      <c r="AO213" s="7"/>
      <c r="AP213" s="6"/>
      <c r="AQ213" s="181"/>
      <c r="AR213" s="119">
        <f t="shared" si="94"/>
        <v>0</v>
      </c>
      <c r="AS213" s="2"/>
      <c r="AT213" s="2"/>
      <c r="AU213" s="7"/>
      <c r="AV213" s="6"/>
      <c r="AW213" s="181"/>
      <c r="AX213" s="119">
        <f t="shared" si="95"/>
        <v>0</v>
      </c>
      <c r="AY213" s="2"/>
      <c r="AZ213" s="2"/>
      <c r="BA213" s="7"/>
      <c r="BB213" s="6"/>
      <c r="BC213" s="181"/>
      <c r="BD213" s="119">
        <f t="shared" si="96"/>
        <v>0</v>
      </c>
      <c r="BE213" s="2"/>
      <c r="BF213" s="2"/>
      <c r="BG213" s="7"/>
      <c r="BH213" s="6"/>
      <c r="BI213" s="181"/>
      <c r="BJ213" s="119">
        <f t="shared" si="97"/>
        <v>0</v>
      </c>
      <c r="BK213" s="2"/>
      <c r="BL213" s="2"/>
      <c r="BM213" s="7"/>
      <c r="BN213" s="6"/>
      <c r="BO213" s="181"/>
      <c r="BP213" s="119">
        <f t="shared" si="98"/>
        <v>0</v>
      </c>
      <c r="BQ213" s="2"/>
      <c r="BR213" s="2"/>
      <c r="BS213" s="7"/>
      <c r="BT213" s="6"/>
      <c r="BU213" s="181"/>
      <c r="BV213" s="119">
        <f t="shared" si="99"/>
        <v>0</v>
      </c>
      <c r="BW213" s="2"/>
      <c r="BX213" s="2"/>
      <c r="BY213" s="7"/>
      <c r="BZ213" s="6"/>
      <c r="CA213" s="181"/>
      <c r="CB213" s="119">
        <f t="shared" si="100"/>
        <v>0</v>
      </c>
      <c r="CC213" s="2"/>
      <c r="CD213" s="2"/>
      <c r="CE213" s="7"/>
      <c r="CF213" s="6"/>
      <c r="CG213" s="181"/>
      <c r="CH213" s="119">
        <f t="shared" si="101"/>
        <v>0</v>
      </c>
      <c r="CI213" s="2"/>
      <c r="CJ213" s="2"/>
      <c r="CK213" s="7"/>
      <c r="CL213" s="6"/>
      <c r="CM213" s="181"/>
      <c r="CN213" s="119">
        <f t="shared" si="102"/>
        <v>0</v>
      </c>
      <c r="CO213" s="2"/>
      <c r="CP213" s="2"/>
      <c r="CQ213" s="7"/>
      <c r="CR213" s="6"/>
      <c r="CS213" s="181"/>
      <c r="CT213" s="119">
        <f t="shared" si="83"/>
        <v>0</v>
      </c>
      <c r="CU213" s="2"/>
      <c r="CV213" s="2"/>
      <c r="CW213" s="7"/>
      <c r="CX213" s="6"/>
      <c r="CY213" s="181"/>
      <c r="CZ213" s="119">
        <f t="shared" si="84"/>
        <v>0</v>
      </c>
      <c r="DA213" s="2"/>
      <c r="DB213" s="2"/>
      <c r="DC213" s="7"/>
      <c r="DD213" s="6"/>
      <c r="DE213" s="181"/>
      <c r="DF213" s="119">
        <f t="shared" si="85"/>
        <v>0</v>
      </c>
      <c r="DG213" s="2"/>
      <c r="DH213" s="2"/>
      <c r="DI213" s="7"/>
      <c r="DJ213" s="6"/>
      <c r="DK213" s="181"/>
      <c r="DL213" s="119">
        <f t="shared" si="86"/>
        <v>0</v>
      </c>
      <c r="DM213" s="2"/>
      <c r="DN213" s="2"/>
      <c r="DO213" s="7"/>
      <c r="DP213" s="6"/>
      <c r="DQ213" s="181"/>
      <c r="DR213" s="119">
        <f t="shared" si="87"/>
        <v>0</v>
      </c>
      <c r="DS213" s="2"/>
      <c r="DT213" s="2"/>
      <c r="DU213" s="7"/>
    </row>
    <row r="214" spans="1:125" s="61" customFormat="1" ht="12.75" customHeight="1" x14ac:dyDescent="0.3">
      <c r="A214" s="152">
        <v>196</v>
      </c>
      <c r="B214" s="222"/>
      <c r="C214" s="204"/>
      <c r="D214" s="303">
        <f t="shared" si="103"/>
        <v>0</v>
      </c>
      <c r="E214" s="304"/>
      <c r="F214" s="6"/>
      <c r="G214" s="181"/>
      <c r="H214" s="119">
        <f t="shared" si="88"/>
        <v>0</v>
      </c>
      <c r="I214" s="2"/>
      <c r="J214" s="2"/>
      <c r="K214" s="7"/>
      <c r="L214" s="6"/>
      <c r="M214" s="181"/>
      <c r="N214" s="119">
        <f t="shared" si="89"/>
        <v>0</v>
      </c>
      <c r="O214" s="2"/>
      <c r="P214" s="2"/>
      <c r="Q214" s="7"/>
      <c r="R214" s="6"/>
      <c r="S214" s="181"/>
      <c r="T214" s="119">
        <f t="shared" si="90"/>
        <v>0</v>
      </c>
      <c r="U214" s="2"/>
      <c r="V214" s="2"/>
      <c r="W214" s="7"/>
      <c r="X214" s="6"/>
      <c r="Y214" s="181"/>
      <c r="Z214" s="119">
        <f t="shared" si="91"/>
        <v>0</v>
      </c>
      <c r="AA214" s="2"/>
      <c r="AB214" s="2"/>
      <c r="AC214" s="7"/>
      <c r="AD214" s="6"/>
      <c r="AE214" s="181"/>
      <c r="AF214" s="119">
        <f t="shared" si="92"/>
        <v>0</v>
      </c>
      <c r="AG214" s="2"/>
      <c r="AH214" s="2"/>
      <c r="AI214" s="7"/>
      <c r="AJ214" s="6"/>
      <c r="AK214" s="181"/>
      <c r="AL214" s="119">
        <f t="shared" si="93"/>
        <v>0</v>
      </c>
      <c r="AM214" s="2"/>
      <c r="AN214" s="2"/>
      <c r="AO214" s="7"/>
      <c r="AP214" s="6"/>
      <c r="AQ214" s="181"/>
      <c r="AR214" s="119">
        <f t="shared" si="94"/>
        <v>0</v>
      </c>
      <c r="AS214" s="2"/>
      <c r="AT214" s="2"/>
      <c r="AU214" s="7"/>
      <c r="AV214" s="6"/>
      <c r="AW214" s="181"/>
      <c r="AX214" s="119">
        <f t="shared" si="95"/>
        <v>0</v>
      </c>
      <c r="AY214" s="2"/>
      <c r="AZ214" s="2"/>
      <c r="BA214" s="7"/>
      <c r="BB214" s="6"/>
      <c r="BC214" s="181"/>
      <c r="BD214" s="119">
        <f t="shared" si="96"/>
        <v>0</v>
      </c>
      <c r="BE214" s="2"/>
      <c r="BF214" s="2"/>
      <c r="BG214" s="7"/>
      <c r="BH214" s="6"/>
      <c r="BI214" s="181"/>
      <c r="BJ214" s="119">
        <f t="shared" si="97"/>
        <v>0</v>
      </c>
      <c r="BK214" s="2"/>
      <c r="BL214" s="2"/>
      <c r="BM214" s="7"/>
      <c r="BN214" s="6"/>
      <c r="BO214" s="181"/>
      <c r="BP214" s="119">
        <f t="shared" si="98"/>
        <v>0</v>
      </c>
      <c r="BQ214" s="2"/>
      <c r="BR214" s="2"/>
      <c r="BS214" s="7"/>
      <c r="BT214" s="6"/>
      <c r="BU214" s="181"/>
      <c r="BV214" s="119">
        <f t="shared" si="99"/>
        <v>0</v>
      </c>
      <c r="BW214" s="2"/>
      <c r="BX214" s="2"/>
      <c r="BY214" s="7"/>
      <c r="BZ214" s="6"/>
      <c r="CA214" s="181"/>
      <c r="CB214" s="119">
        <f t="shared" si="100"/>
        <v>0</v>
      </c>
      <c r="CC214" s="2"/>
      <c r="CD214" s="2"/>
      <c r="CE214" s="7"/>
      <c r="CF214" s="6"/>
      <c r="CG214" s="181"/>
      <c r="CH214" s="119">
        <f t="shared" si="101"/>
        <v>0</v>
      </c>
      <c r="CI214" s="2"/>
      <c r="CJ214" s="2"/>
      <c r="CK214" s="7"/>
      <c r="CL214" s="6"/>
      <c r="CM214" s="181"/>
      <c r="CN214" s="119">
        <f t="shared" si="102"/>
        <v>0</v>
      </c>
      <c r="CO214" s="2"/>
      <c r="CP214" s="2"/>
      <c r="CQ214" s="7"/>
      <c r="CR214" s="6"/>
      <c r="CS214" s="181"/>
      <c r="CT214" s="119">
        <f t="shared" si="83"/>
        <v>0</v>
      </c>
      <c r="CU214" s="2"/>
      <c r="CV214" s="2"/>
      <c r="CW214" s="7"/>
      <c r="CX214" s="6"/>
      <c r="CY214" s="181"/>
      <c r="CZ214" s="119">
        <f t="shared" si="84"/>
        <v>0</v>
      </c>
      <c r="DA214" s="2"/>
      <c r="DB214" s="2"/>
      <c r="DC214" s="7"/>
      <c r="DD214" s="6"/>
      <c r="DE214" s="181"/>
      <c r="DF214" s="119">
        <f t="shared" si="85"/>
        <v>0</v>
      </c>
      <c r="DG214" s="2"/>
      <c r="DH214" s="2"/>
      <c r="DI214" s="7"/>
      <c r="DJ214" s="6"/>
      <c r="DK214" s="181"/>
      <c r="DL214" s="119">
        <f t="shared" si="86"/>
        <v>0</v>
      </c>
      <c r="DM214" s="2"/>
      <c r="DN214" s="2"/>
      <c r="DO214" s="7"/>
      <c r="DP214" s="6"/>
      <c r="DQ214" s="181"/>
      <c r="DR214" s="119">
        <f t="shared" si="87"/>
        <v>0</v>
      </c>
      <c r="DS214" s="2"/>
      <c r="DT214" s="2"/>
      <c r="DU214" s="7"/>
    </row>
    <row r="215" spans="1:125" s="61" customFormat="1" ht="12.75" customHeight="1" x14ac:dyDescent="0.3">
      <c r="A215" s="152">
        <v>197</v>
      </c>
      <c r="B215" s="222"/>
      <c r="C215" s="204"/>
      <c r="D215" s="303">
        <f t="shared" si="103"/>
        <v>0</v>
      </c>
      <c r="E215" s="304"/>
      <c r="F215" s="6"/>
      <c r="G215" s="181"/>
      <c r="H215" s="119">
        <f t="shared" si="88"/>
        <v>0</v>
      </c>
      <c r="I215" s="2"/>
      <c r="J215" s="2"/>
      <c r="K215" s="7"/>
      <c r="L215" s="6"/>
      <c r="M215" s="181"/>
      <c r="N215" s="119">
        <f t="shared" si="89"/>
        <v>0</v>
      </c>
      <c r="O215" s="2"/>
      <c r="P215" s="2"/>
      <c r="Q215" s="7"/>
      <c r="R215" s="6"/>
      <c r="S215" s="181"/>
      <c r="T215" s="119">
        <f t="shared" si="90"/>
        <v>0</v>
      </c>
      <c r="U215" s="2"/>
      <c r="V215" s="2"/>
      <c r="W215" s="7"/>
      <c r="X215" s="6"/>
      <c r="Y215" s="181"/>
      <c r="Z215" s="119">
        <f t="shared" si="91"/>
        <v>0</v>
      </c>
      <c r="AA215" s="2"/>
      <c r="AB215" s="2"/>
      <c r="AC215" s="7"/>
      <c r="AD215" s="6"/>
      <c r="AE215" s="181"/>
      <c r="AF215" s="119">
        <f t="shared" si="92"/>
        <v>0</v>
      </c>
      <c r="AG215" s="2"/>
      <c r="AH215" s="2"/>
      <c r="AI215" s="7"/>
      <c r="AJ215" s="6"/>
      <c r="AK215" s="181"/>
      <c r="AL215" s="119">
        <f t="shared" si="93"/>
        <v>0</v>
      </c>
      <c r="AM215" s="2"/>
      <c r="AN215" s="2"/>
      <c r="AO215" s="7"/>
      <c r="AP215" s="6"/>
      <c r="AQ215" s="181"/>
      <c r="AR215" s="119">
        <f t="shared" si="94"/>
        <v>0</v>
      </c>
      <c r="AS215" s="2"/>
      <c r="AT215" s="2"/>
      <c r="AU215" s="7"/>
      <c r="AV215" s="6"/>
      <c r="AW215" s="181"/>
      <c r="AX215" s="119">
        <f t="shared" si="95"/>
        <v>0</v>
      </c>
      <c r="AY215" s="2"/>
      <c r="AZ215" s="2"/>
      <c r="BA215" s="7"/>
      <c r="BB215" s="6"/>
      <c r="BC215" s="181"/>
      <c r="BD215" s="119">
        <f t="shared" si="96"/>
        <v>0</v>
      </c>
      <c r="BE215" s="2"/>
      <c r="BF215" s="2"/>
      <c r="BG215" s="7"/>
      <c r="BH215" s="6"/>
      <c r="BI215" s="181"/>
      <c r="BJ215" s="119">
        <f t="shared" si="97"/>
        <v>0</v>
      </c>
      <c r="BK215" s="2"/>
      <c r="BL215" s="2"/>
      <c r="BM215" s="7"/>
      <c r="BN215" s="6"/>
      <c r="BO215" s="181"/>
      <c r="BP215" s="119">
        <f t="shared" si="98"/>
        <v>0</v>
      </c>
      <c r="BQ215" s="2"/>
      <c r="BR215" s="2"/>
      <c r="BS215" s="7"/>
      <c r="BT215" s="6"/>
      <c r="BU215" s="181"/>
      <c r="BV215" s="119">
        <f t="shared" si="99"/>
        <v>0</v>
      </c>
      <c r="BW215" s="2"/>
      <c r="BX215" s="2"/>
      <c r="BY215" s="7"/>
      <c r="BZ215" s="6"/>
      <c r="CA215" s="181"/>
      <c r="CB215" s="119">
        <f t="shared" si="100"/>
        <v>0</v>
      </c>
      <c r="CC215" s="2"/>
      <c r="CD215" s="2"/>
      <c r="CE215" s="7"/>
      <c r="CF215" s="6"/>
      <c r="CG215" s="181"/>
      <c r="CH215" s="119">
        <f t="shared" si="101"/>
        <v>0</v>
      </c>
      <c r="CI215" s="2"/>
      <c r="CJ215" s="2"/>
      <c r="CK215" s="7"/>
      <c r="CL215" s="6"/>
      <c r="CM215" s="181"/>
      <c r="CN215" s="119">
        <f t="shared" si="102"/>
        <v>0</v>
      </c>
      <c r="CO215" s="2"/>
      <c r="CP215" s="2"/>
      <c r="CQ215" s="7"/>
      <c r="CR215" s="6"/>
      <c r="CS215" s="181"/>
      <c r="CT215" s="119">
        <f t="shared" si="83"/>
        <v>0</v>
      </c>
      <c r="CU215" s="2"/>
      <c r="CV215" s="2"/>
      <c r="CW215" s="7"/>
      <c r="CX215" s="6"/>
      <c r="CY215" s="181"/>
      <c r="CZ215" s="119">
        <f t="shared" si="84"/>
        <v>0</v>
      </c>
      <c r="DA215" s="2"/>
      <c r="DB215" s="2"/>
      <c r="DC215" s="7"/>
      <c r="DD215" s="6"/>
      <c r="DE215" s="181"/>
      <c r="DF215" s="119">
        <f t="shared" si="85"/>
        <v>0</v>
      </c>
      <c r="DG215" s="2"/>
      <c r="DH215" s="2"/>
      <c r="DI215" s="7"/>
      <c r="DJ215" s="6"/>
      <c r="DK215" s="181"/>
      <c r="DL215" s="119">
        <f t="shared" si="86"/>
        <v>0</v>
      </c>
      <c r="DM215" s="2"/>
      <c r="DN215" s="2"/>
      <c r="DO215" s="7"/>
      <c r="DP215" s="6"/>
      <c r="DQ215" s="181"/>
      <c r="DR215" s="119">
        <f t="shared" si="87"/>
        <v>0</v>
      </c>
      <c r="DS215" s="2"/>
      <c r="DT215" s="2"/>
      <c r="DU215" s="7"/>
    </row>
    <row r="216" spans="1:125" s="61" customFormat="1" ht="12.75" customHeight="1" x14ac:dyDescent="0.3">
      <c r="A216" s="152">
        <v>198</v>
      </c>
      <c r="B216" s="222"/>
      <c r="C216" s="204"/>
      <c r="D216" s="303">
        <f t="shared" si="103"/>
        <v>0</v>
      </c>
      <c r="E216" s="304"/>
      <c r="F216" s="6"/>
      <c r="G216" s="181"/>
      <c r="H216" s="119">
        <f t="shared" si="88"/>
        <v>0</v>
      </c>
      <c r="I216" s="2"/>
      <c r="J216" s="2"/>
      <c r="K216" s="7"/>
      <c r="L216" s="6"/>
      <c r="M216" s="181"/>
      <c r="N216" s="119">
        <f t="shared" si="89"/>
        <v>0</v>
      </c>
      <c r="O216" s="2"/>
      <c r="P216" s="2"/>
      <c r="Q216" s="7"/>
      <c r="R216" s="6"/>
      <c r="S216" s="181"/>
      <c r="T216" s="119">
        <f t="shared" si="90"/>
        <v>0</v>
      </c>
      <c r="U216" s="2"/>
      <c r="V216" s="2"/>
      <c r="W216" s="7"/>
      <c r="X216" s="6"/>
      <c r="Y216" s="181"/>
      <c r="Z216" s="119">
        <f t="shared" si="91"/>
        <v>0</v>
      </c>
      <c r="AA216" s="2"/>
      <c r="AB216" s="2"/>
      <c r="AC216" s="7"/>
      <c r="AD216" s="6"/>
      <c r="AE216" s="181"/>
      <c r="AF216" s="119">
        <f t="shared" si="92"/>
        <v>0</v>
      </c>
      <c r="AG216" s="2"/>
      <c r="AH216" s="2"/>
      <c r="AI216" s="7"/>
      <c r="AJ216" s="6"/>
      <c r="AK216" s="181"/>
      <c r="AL216" s="119">
        <f t="shared" si="93"/>
        <v>0</v>
      </c>
      <c r="AM216" s="2"/>
      <c r="AN216" s="2"/>
      <c r="AO216" s="7"/>
      <c r="AP216" s="6"/>
      <c r="AQ216" s="181"/>
      <c r="AR216" s="119">
        <f t="shared" si="94"/>
        <v>0</v>
      </c>
      <c r="AS216" s="2"/>
      <c r="AT216" s="2"/>
      <c r="AU216" s="7"/>
      <c r="AV216" s="6"/>
      <c r="AW216" s="181"/>
      <c r="AX216" s="119">
        <f t="shared" si="95"/>
        <v>0</v>
      </c>
      <c r="AY216" s="2"/>
      <c r="AZ216" s="2"/>
      <c r="BA216" s="7"/>
      <c r="BB216" s="6"/>
      <c r="BC216" s="181"/>
      <c r="BD216" s="119">
        <f t="shared" si="96"/>
        <v>0</v>
      </c>
      <c r="BE216" s="2"/>
      <c r="BF216" s="2"/>
      <c r="BG216" s="7"/>
      <c r="BH216" s="6"/>
      <c r="BI216" s="181"/>
      <c r="BJ216" s="119">
        <f t="shared" si="97"/>
        <v>0</v>
      </c>
      <c r="BK216" s="2"/>
      <c r="BL216" s="2"/>
      <c r="BM216" s="7"/>
      <c r="BN216" s="6"/>
      <c r="BO216" s="181"/>
      <c r="BP216" s="119">
        <f t="shared" si="98"/>
        <v>0</v>
      </c>
      <c r="BQ216" s="2"/>
      <c r="BR216" s="2"/>
      <c r="BS216" s="7"/>
      <c r="BT216" s="6"/>
      <c r="BU216" s="181"/>
      <c r="BV216" s="119">
        <f t="shared" si="99"/>
        <v>0</v>
      </c>
      <c r="BW216" s="2"/>
      <c r="BX216" s="2"/>
      <c r="BY216" s="7"/>
      <c r="BZ216" s="6"/>
      <c r="CA216" s="181"/>
      <c r="CB216" s="119">
        <f t="shared" si="100"/>
        <v>0</v>
      </c>
      <c r="CC216" s="2"/>
      <c r="CD216" s="2"/>
      <c r="CE216" s="7"/>
      <c r="CF216" s="6"/>
      <c r="CG216" s="181"/>
      <c r="CH216" s="119">
        <f t="shared" si="101"/>
        <v>0</v>
      </c>
      <c r="CI216" s="2"/>
      <c r="CJ216" s="2"/>
      <c r="CK216" s="7"/>
      <c r="CL216" s="6"/>
      <c r="CM216" s="181"/>
      <c r="CN216" s="119">
        <f t="shared" si="102"/>
        <v>0</v>
      </c>
      <c r="CO216" s="2"/>
      <c r="CP216" s="2"/>
      <c r="CQ216" s="7"/>
      <c r="CR216" s="6"/>
      <c r="CS216" s="181"/>
      <c r="CT216" s="119">
        <f t="shared" si="83"/>
        <v>0</v>
      </c>
      <c r="CU216" s="2"/>
      <c r="CV216" s="2"/>
      <c r="CW216" s="7"/>
      <c r="CX216" s="6"/>
      <c r="CY216" s="181"/>
      <c r="CZ216" s="119">
        <f t="shared" si="84"/>
        <v>0</v>
      </c>
      <c r="DA216" s="2"/>
      <c r="DB216" s="2"/>
      <c r="DC216" s="7"/>
      <c r="DD216" s="6"/>
      <c r="DE216" s="181"/>
      <c r="DF216" s="119">
        <f t="shared" si="85"/>
        <v>0</v>
      </c>
      <c r="DG216" s="2"/>
      <c r="DH216" s="2"/>
      <c r="DI216" s="7"/>
      <c r="DJ216" s="6"/>
      <c r="DK216" s="181"/>
      <c r="DL216" s="119">
        <f t="shared" si="86"/>
        <v>0</v>
      </c>
      <c r="DM216" s="2"/>
      <c r="DN216" s="2"/>
      <c r="DO216" s="7"/>
      <c r="DP216" s="6"/>
      <c r="DQ216" s="181"/>
      <c r="DR216" s="119">
        <f t="shared" si="87"/>
        <v>0</v>
      </c>
      <c r="DS216" s="2"/>
      <c r="DT216" s="2"/>
      <c r="DU216" s="7"/>
    </row>
    <row r="217" spans="1:125" s="61" customFormat="1" ht="12.75" customHeight="1" x14ac:dyDescent="0.3">
      <c r="A217" s="152">
        <v>199</v>
      </c>
      <c r="B217" s="222"/>
      <c r="C217" s="204"/>
      <c r="D217" s="303">
        <f t="shared" si="103"/>
        <v>0</v>
      </c>
      <c r="E217" s="304"/>
      <c r="F217" s="6"/>
      <c r="G217" s="181"/>
      <c r="H217" s="119">
        <f t="shared" si="88"/>
        <v>0</v>
      </c>
      <c r="I217" s="2"/>
      <c r="J217" s="2"/>
      <c r="K217" s="7"/>
      <c r="L217" s="6"/>
      <c r="M217" s="181"/>
      <c r="N217" s="119">
        <f t="shared" si="89"/>
        <v>0</v>
      </c>
      <c r="O217" s="2"/>
      <c r="P217" s="2"/>
      <c r="Q217" s="7"/>
      <c r="R217" s="6"/>
      <c r="S217" s="181"/>
      <c r="T217" s="119">
        <f t="shared" si="90"/>
        <v>0</v>
      </c>
      <c r="U217" s="2"/>
      <c r="V217" s="2"/>
      <c r="W217" s="7"/>
      <c r="X217" s="6"/>
      <c r="Y217" s="181"/>
      <c r="Z217" s="119">
        <f t="shared" si="91"/>
        <v>0</v>
      </c>
      <c r="AA217" s="2"/>
      <c r="AB217" s="2"/>
      <c r="AC217" s="7"/>
      <c r="AD217" s="6"/>
      <c r="AE217" s="181"/>
      <c r="AF217" s="119">
        <f t="shared" si="92"/>
        <v>0</v>
      </c>
      <c r="AG217" s="2"/>
      <c r="AH217" s="2"/>
      <c r="AI217" s="7"/>
      <c r="AJ217" s="6"/>
      <c r="AK217" s="181"/>
      <c r="AL217" s="119">
        <f t="shared" si="93"/>
        <v>0</v>
      </c>
      <c r="AM217" s="2"/>
      <c r="AN217" s="2"/>
      <c r="AO217" s="7"/>
      <c r="AP217" s="6"/>
      <c r="AQ217" s="181"/>
      <c r="AR217" s="119">
        <f t="shared" si="94"/>
        <v>0</v>
      </c>
      <c r="AS217" s="2"/>
      <c r="AT217" s="2"/>
      <c r="AU217" s="7"/>
      <c r="AV217" s="6"/>
      <c r="AW217" s="181"/>
      <c r="AX217" s="119">
        <f t="shared" si="95"/>
        <v>0</v>
      </c>
      <c r="AY217" s="2"/>
      <c r="AZ217" s="2"/>
      <c r="BA217" s="7"/>
      <c r="BB217" s="6"/>
      <c r="BC217" s="181"/>
      <c r="BD217" s="119">
        <f t="shared" si="96"/>
        <v>0</v>
      </c>
      <c r="BE217" s="2"/>
      <c r="BF217" s="2"/>
      <c r="BG217" s="7"/>
      <c r="BH217" s="6"/>
      <c r="BI217" s="181"/>
      <c r="BJ217" s="119">
        <f t="shared" si="97"/>
        <v>0</v>
      </c>
      <c r="BK217" s="2"/>
      <c r="BL217" s="2"/>
      <c r="BM217" s="7"/>
      <c r="BN217" s="6"/>
      <c r="BO217" s="181"/>
      <c r="BP217" s="119">
        <f t="shared" si="98"/>
        <v>0</v>
      </c>
      <c r="BQ217" s="2"/>
      <c r="BR217" s="2"/>
      <c r="BS217" s="7"/>
      <c r="BT217" s="6"/>
      <c r="BU217" s="181"/>
      <c r="BV217" s="119">
        <f t="shared" si="99"/>
        <v>0</v>
      </c>
      <c r="BW217" s="2"/>
      <c r="BX217" s="2"/>
      <c r="BY217" s="7"/>
      <c r="BZ217" s="6"/>
      <c r="CA217" s="181"/>
      <c r="CB217" s="119">
        <f t="shared" si="100"/>
        <v>0</v>
      </c>
      <c r="CC217" s="2"/>
      <c r="CD217" s="2"/>
      <c r="CE217" s="7"/>
      <c r="CF217" s="6"/>
      <c r="CG217" s="181"/>
      <c r="CH217" s="119">
        <f t="shared" si="101"/>
        <v>0</v>
      </c>
      <c r="CI217" s="2"/>
      <c r="CJ217" s="2"/>
      <c r="CK217" s="7"/>
      <c r="CL217" s="6"/>
      <c r="CM217" s="181"/>
      <c r="CN217" s="119">
        <f t="shared" si="102"/>
        <v>0</v>
      </c>
      <c r="CO217" s="2"/>
      <c r="CP217" s="2"/>
      <c r="CQ217" s="7"/>
      <c r="CR217" s="6"/>
      <c r="CS217" s="181"/>
      <c r="CT217" s="119">
        <f t="shared" si="83"/>
        <v>0</v>
      </c>
      <c r="CU217" s="2"/>
      <c r="CV217" s="2"/>
      <c r="CW217" s="7"/>
      <c r="CX217" s="6"/>
      <c r="CY217" s="181"/>
      <c r="CZ217" s="119">
        <f t="shared" si="84"/>
        <v>0</v>
      </c>
      <c r="DA217" s="2"/>
      <c r="DB217" s="2"/>
      <c r="DC217" s="7"/>
      <c r="DD217" s="6"/>
      <c r="DE217" s="181"/>
      <c r="DF217" s="119">
        <f t="shared" si="85"/>
        <v>0</v>
      </c>
      <c r="DG217" s="2"/>
      <c r="DH217" s="2"/>
      <c r="DI217" s="7"/>
      <c r="DJ217" s="6"/>
      <c r="DK217" s="181"/>
      <c r="DL217" s="119">
        <f t="shared" si="86"/>
        <v>0</v>
      </c>
      <c r="DM217" s="2"/>
      <c r="DN217" s="2"/>
      <c r="DO217" s="7"/>
      <c r="DP217" s="6"/>
      <c r="DQ217" s="181"/>
      <c r="DR217" s="119">
        <f t="shared" si="87"/>
        <v>0</v>
      </c>
      <c r="DS217" s="2"/>
      <c r="DT217" s="2"/>
      <c r="DU217" s="7"/>
    </row>
    <row r="218" spans="1:125" s="61" customFormat="1" ht="12.75" customHeight="1" x14ac:dyDescent="0.3">
      <c r="A218" s="152">
        <v>200</v>
      </c>
      <c r="B218" s="222"/>
      <c r="C218" s="204"/>
      <c r="D218" s="303">
        <f t="shared" si="103"/>
        <v>0</v>
      </c>
      <c r="E218" s="304"/>
      <c r="F218" s="6"/>
      <c r="G218" s="181"/>
      <c r="H218" s="119">
        <f t="shared" si="88"/>
        <v>0</v>
      </c>
      <c r="I218" s="2"/>
      <c r="J218" s="2"/>
      <c r="K218" s="7"/>
      <c r="L218" s="6"/>
      <c r="M218" s="181"/>
      <c r="N218" s="119">
        <f t="shared" si="89"/>
        <v>0</v>
      </c>
      <c r="O218" s="2"/>
      <c r="P218" s="2"/>
      <c r="Q218" s="7"/>
      <c r="R218" s="6"/>
      <c r="S218" s="181"/>
      <c r="T218" s="119">
        <f t="shared" si="90"/>
        <v>0</v>
      </c>
      <c r="U218" s="2"/>
      <c r="V218" s="2"/>
      <c r="W218" s="7"/>
      <c r="X218" s="6"/>
      <c r="Y218" s="181"/>
      <c r="Z218" s="119">
        <f t="shared" si="91"/>
        <v>0</v>
      </c>
      <c r="AA218" s="2"/>
      <c r="AB218" s="2"/>
      <c r="AC218" s="7"/>
      <c r="AD218" s="6"/>
      <c r="AE218" s="181"/>
      <c r="AF218" s="119">
        <f t="shared" si="92"/>
        <v>0</v>
      </c>
      <c r="AG218" s="2"/>
      <c r="AH218" s="2"/>
      <c r="AI218" s="7"/>
      <c r="AJ218" s="6"/>
      <c r="AK218" s="181"/>
      <c r="AL218" s="119">
        <f t="shared" si="93"/>
        <v>0</v>
      </c>
      <c r="AM218" s="2"/>
      <c r="AN218" s="2"/>
      <c r="AO218" s="7"/>
      <c r="AP218" s="6"/>
      <c r="AQ218" s="181"/>
      <c r="AR218" s="119">
        <f t="shared" si="94"/>
        <v>0</v>
      </c>
      <c r="AS218" s="2"/>
      <c r="AT218" s="2"/>
      <c r="AU218" s="7"/>
      <c r="AV218" s="6"/>
      <c r="AW218" s="181"/>
      <c r="AX218" s="119">
        <f t="shared" si="95"/>
        <v>0</v>
      </c>
      <c r="AY218" s="2"/>
      <c r="AZ218" s="2"/>
      <c r="BA218" s="7"/>
      <c r="BB218" s="6"/>
      <c r="BC218" s="181"/>
      <c r="BD218" s="119">
        <f t="shared" si="96"/>
        <v>0</v>
      </c>
      <c r="BE218" s="2"/>
      <c r="BF218" s="2"/>
      <c r="BG218" s="7"/>
      <c r="BH218" s="6"/>
      <c r="BI218" s="181"/>
      <c r="BJ218" s="119">
        <f t="shared" si="97"/>
        <v>0</v>
      </c>
      <c r="BK218" s="2"/>
      <c r="BL218" s="2"/>
      <c r="BM218" s="7"/>
      <c r="BN218" s="6"/>
      <c r="BO218" s="181"/>
      <c r="BP218" s="119">
        <f t="shared" si="98"/>
        <v>0</v>
      </c>
      <c r="BQ218" s="2"/>
      <c r="BR218" s="2"/>
      <c r="BS218" s="7"/>
      <c r="BT218" s="6"/>
      <c r="BU218" s="181"/>
      <c r="BV218" s="119">
        <f t="shared" si="99"/>
        <v>0</v>
      </c>
      <c r="BW218" s="2"/>
      <c r="BX218" s="2"/>
      <c r="BY218" s="7"/>
      <c r="BZ218" s="6"/>
      <c r="CA218" s="181"/>
      <c r="CB218" s="119">
        <f t="shared" si="100"/>
        <v>0</v>
      </c>
      <c r="CC218" s="2"/>
      <c r="CD218" s="2"/>
      <c r="CE218" s="7"/>
      <c r="CF218" s="6"/>
      <c r="CG218" s="181"/>
      <c r="CH218" s="119">
        <f t="shared" si="101"/>
        <v>0</v>
      </c>
      <c r="CI218" s="2"/>
      <c r="CJ218" s="2"/>
      <c r="CK218" s="7"/>
      <c r="CL218" s="6"/>
      <c r="CM218" s="181"/>
      <c r="CN218" s="119">
        <f t="shared" si="102"/>
        <v>0</v>
      </c>
      <c r="CO218" s="2"/>
      <c r="CP218" s="2"/>
      <c r="CQ218" s="7"/>
      <c r="CR218" s="6"/>
      <c r="CS218" s="181"/>
      <c r="CT218" s="119">
        <f t="shared" si="83"/>
        <v>0</v>
      </c>
      <c r="CU218" s="2"/>
      <c r="CV218" s="2"/>
      <c r="CW218" s="7"/>
      <c r="CX218" s="6"/>
      <c r="CY218" s="181"/>
      <c r="CZ218" s="119">
        <f t="shared" si="84"/>
        <v>0</v>
      </c>
      <c r="DA218" s="2"/>
      <c r="DB218" s="2"/>
      <c r="DC218" s="7"/>
      <c r="DD218" s="6"/>
      <c r="DE218" s="181"/>
      <c r="DF218" s="119">
        <f t="shared" si="85"/>
        <v>0</v>
      </c>
      <c r="DG218" s="2"/>
      <c r="DH218" s="2"/>
      <c r="DI218" s="7"/>
      <c r="DJ218" s="6"/>
      <c r="DK218" s="181"/>
      <c r="DL218" s="119">
        <f t="shared" si="86"/>
        <v>0</v>
      </c>
      <c r="DM218" s="2"/>
      <c r="DN218" s="2"/>
      <c r="DO218" s="7"/>
      <c r="DP218" s="6"/>
      <c r="DQ218" s="181"/>
      <c r="DR218" s="119">
        <f t="shared" si="87"/>
        <v>0</v>
      </c>
      <c r="DS218" s="2"/>
      <c r="DT218" s="2"/>
      <c r="DU218" s="7"/>
    </row>
    <row r="219" spans="1:125" s="61" customFormat="1" ht="12.75" customHeight="1" x14ac:dyDescent="0.3">
      <c r="A219" s="152">
        <v>201</v>
      </c>
      <c r="B219" s="222"/>
      <c r="C219" s="204"/>
      <c r="D219" s="303">
        <f t="shared" si="103"/>
        <v>0</v>
      </c>
      <c r="E219" s="304"/>
      <c r="F219" s="6"/>
      <c r="G219" s="181"/>
      <c r="H219" s="119">
        <f t="shared" si="88"/>
        <v>0</v>
      </c>
      <c r="I219" s="2"/>
      <c r="J219" s="2"/>
      <c r="K219" s="7"/>
      <c r="L219" s="6"/>
      <c r="M219" s="181"/>
      <c r="N219" s="119">
        <f t="shared" si="89"/>
        <v>0</v>
      </c>
      <c r="O219" s="2"/>
      <c r="P219" s="2"/>
      <c r="Q219" s="7"/>
      <c r="R219" s="6"/>
      <c r="S219" s="181"/>
      <c r="T219" s="119">
        <f t="shared" si="90"/>
        <v>0</v>
      </c>
      <c r="U219" s="2"/>
      <c r="V219" s="2"/>
      <c r="W219" s="7"/>
      <c r="X219" s="6"/>
      <c r="Y219" s="181"/>
      <c r="Z219" s="119">
        <f t="shared" si="91"/>
        <v>0</v>
      </c>
      <c r="AA219" s="2"/>
      <c r="AB219" s="2"/>
      <c r="AC219" s="7"/>
      <c r="AD219" s="6"/>
      <c r="AE219" s="181"/>
      <c r="AF219" s="119">
        <f t="shared" si="92"/>
        <v>0</v>
      </c>
      <c r="AG219" s="2"/>
      <c r="AH219" s="2"/>
      <c r="AI219" s="7"/>
      <c r="AJ219" s="6"/>
      <c r="AK219" s="181"/>
      <c r="AL219" s="119">
        <f t="shared" si="93"/>
        <v>0</v>
      </c>
      <c r="AM219" s="2"/>
      <c r="AN219" s="2"/>
      <c r="AO219" s="7"/>
      <c r="AP219" s="6"/>
      <c r="AQ219" s="181"/>
      <c r="AR219" s="119">
        <f t="shared" si="94"/>
        <v>0</v>
      </c>
      <c r="AS219" s="2"/>
      <c r="AT219" s="2"/>
      <c r="AU219" s="7"/>
      <c r="AV219" s="6"/>
      <c r="AW219" s="181"/>
      <c r="AX219" s="119">
        <f t="shared" si="95"/>
        <v>0</v>
      </c>
      <c r="AY219" s="2"/>
      <c r="AZ219" s="2"/>
      <c r="BA219" s="7"/>
      <c r="BB219" s="6"/>
      <c r="BC219" s="181"/>
      <c r="BD219" s="119">
        <f t="shared" si="96"/>
        <v>0</v>
      </c>
      <c r="BE219" s="2"/>
      <c r="BF219" s="2"/>
      <c r="BG219" s="7"/>
      <c r="BH219" s="6"/>
      <c r="BI219" s="181"/>
      <c r="BJ219" s="119">
        <f t="shared" si="97"/>
        <v>0</v>
      </c>
      <c r="BK219" s="2"/>
      <c r="BL219" s="2"/>
      <c r="BM219" s="7"/>
      <c r="BN219" s="6"/>
      <c r="BO219" s="181"/>
      <c r="BP219" s="119">
        <f t="shared" si="98"/>
        <v>0</v>
      </c>
      <c r="BQ219" s="2"/>
      <c r="BR219" s="2"/>
      <c r="BS219" s="7"/>
      <c r="BT219" s="6"/>
      <c r="BU219" s="181"/>
      <c r="BV219" s="119">
        <f t="shared" si="99"/>
        <v>0</v>
      </c>
      <c r="BW219" s="2"/>
      <c r="BX219" s="2"/>
      <c r="BY219" s="7"/>
      <c r="BZ219" s="6"/>
      <c r="CA219" s="181"/>
      <c r="CB219" s="119">
        <f t="shared" si="100"/>
        <v>0</v>
      </c>
      <c r="CC219" s="2"/>
      <c r="CD219" s="2"/>
      <c r="CE219" s="7"/>
      <c r="CF219" s="6"/>
      <c r="CG219" s="181"/>
      <c r="CH219" s="119">
        <f t="shared" si="101"/>
        <v>0</v>
      </c>
      <c r="CI219" s="2"/>
      <c r="CJ219" s="2"/>
      <c r="CK219" s="7"/>
      <c r="CL219" s="6"/>
      <c r="CM219" s="181"/>
      <c r="CN219" s="119">
        <f t="shared" si="102"/>
        <v>0</v>
      </c>
      <c r="CO219" s="2"/>
      <c r="CP219" s="2"/>
      <c r="CQ219" s="7"/>
      <c r="CR219" s="6"/>
      <c r="CS219" s="181"/>
      <c r="CT219" s="119">
        <f t="shared" si="83"/>
        <v>0</v>
      </c>
      <c r="CU219" s="2"/>
      <c r="CV219" s="2"/>
      <c r="CW219" s="7"/>
      <c r="CX219" s="6"/>
      <c r="CY219" s="181"/>
      <c r="CZ219" s="119">
        <f t="shared" si="84"/>
        <v>0</v>
      </c>
      <c r="DA219" s="2"/>
      <c r="DB219" s="2"/>
      <c r="DC219" s="7"/>
      <c r="DD219" s="6"/>
      <c r="DE219" s="181"/>
      <c r="DF219" s="119">
        <f t="shared" si="85"/>
        <v>0</v>
      </c>
      <c r="DG219" s="2"/>
      <c r="DH219" s="2"/>
      <c r="DI219" s="7"/>
      <c r="DJ219" s="6"/>
      <c r="DK219" s="181"/>
      <c r="DL219" s="119">
        <f t="shared" si="86"/>
        <v>0</v>
      </c>
      <c r="DM219" s="2"/>
      <c r="DN219" s="2"/>
      <c r="DO219" s="7"/>
      <c r="DP219" s="6"/>
      <c r="DQ219" s="181"/>
      <c r="DR219" s="119">
        <f t="shared" si="87"/>
        <v>0</v>
      </c>
      <c r="DS219" s="2"/>
      <c r="DT219" s="2"/>
      <c r="DU219" s="7"/>
    </row>
    <row r="220" spans="1:125" s="61" customFormat="1" ht="12.75" customHeight="1" x14ac:dyDescent="0.3">
      <c r="A220" s="152">
        <v>202</v>
      </c>
      <c r="B220" s="222"/>
      <c r="C220" s="204"/>
      <c r="D220" s="303">
        <f t="shared" si="103"/>
        <v>0</v>
      </c>
      <c r="E220" s="304"/>
      <c r="F220" s="6"/>
      <c r="G220" s="181"/>
      <c r="H220" s="119">
        <f t="shared" si="88"/>
        <v>0</v>
      </c>
      <c r="I220" s="2"/>
      <c r="J220" s="2"/>
      <c r="K220" s="7"/>
      <c r="L220" s="6"/>
      <c r="M220" s="181"/>
      <c r="N220" s="119">
        <f t="shared" si="89"/>
        <v>0</v>
      </c>
      <c r="O220" s="2"/>
      <c r="P220" s="2"/>
      <c r="Q220" s="7"/>
      <c r="R220" s="6"/>
      <c r="S220" s="181"/>
      <c r="T220" s="119">
        <f t="shared" si="90"/>
        <v>0</v>
      </c>
      <c r="U220" s="2"/>
      <c r="V220" s="2"/>
      <c r="W220" s="7"/>
      <c r="X220" s="6"/>
      <c r="Y220" s="181"/>
      <c r="Z220" s="119">
        <f t="shared" si="91"/>
        <v>0</v>
      </c>
      <c r="AA220" s="2"/>
      <c r="AB220" s="2"/>
      <c r="AC220" s="7"/>
      <c r="AD220" s="6"/>
      <c r="AE220" s="181"/>
      <c r="AF220" s="119">
        <f t="shared" si="92"/>
        <v>0</v>
      </c>
      <c r="AG220" s="2"/>
      <c r="AH220" s="2"/>
      <c r="AI220" s="7"/>
      <c r="AJ220" s="6"/>
      <c r="AK220" s="181"/>
      <c r="AL220" s="119">
        <f t="shared" si="93"/>
        <v>0</v>
      </c>
      <c r="AM220" s="2"/>
      <c r="AN220" s="2"/>
      <c r="AO220" s="7"/>
      <c r="AP220" s="6"/>
      <c r="AQ220" s="181"/>
      <c r="AR220" s="119">
        <f t="shared" si="94"/>
        <v>0</v>
      </c>
      <c r="AS220" s="2"/>
      <c r="AT220" s="2"/>
      <c r="AU220" s="7"/>
      <c r="AV220" s="6"/>
      <c r="AW220" s="181"/>
      <c r="AX220" s="119">
        <f t="shared" si="95"/>
        <v>0</v>
      </c>
      <c r="AY220" s="2"/>
      <c r="AZ220" s="2"/>
      <c r="BA220" s="7"/>
      <c r="BB220" s="6"/>
      <c r="BC220" s="181"/>
      <c r="BD220" s="119">
        <f t="shared" si="96"/>
        <v>0</v>
      </c>
      <c r="BE220" s="2"/>
      <c r="BF220" s="2"/>
      <c r="BG220" s="7"/>
      <c r="BH220" s="6"/>
      <c r="BI220" s="181"/>
      <c r="BJ220" s="119">
        <f t="shared" si="97"/>
        <v>0</v>
      </c>
      <c r="BK220" s="2"/>
      <c r="BL220" s="2"/>
      <c r="BM220" s="7"/>
      <c r="BN220" s="6"/>
      <c r="BO220" s="181"/>
      <c r="BP220" s="119">
        <f t="shared" si="98"/>
        <v>0</v>
      </c>
      <c r="BQ220" s="2"/>
      <c r="BR220" s="2"/>
      <c r="BS220" s="7"/>
      <c r="BT220" s="6"/>
      <c r="BU220" s="181"/>
      <c r="BV220" s="119">
        <f t="shared" si="99"/>
        <v>0</v>
      </c>
      <c r="BW220" s="2"/>
      <c r="BX220" s="2"/>
      <c r="BY220" s="7"/>
      <c r="BZ220" s="6"/>
      <c r="CA220" s="181"/>
      <c r="CB220" s="119">
        <f t="shared" si="100"/>
        <v>0</v>
      </c>
      <c r="CC220" s="2"/>
      <c r="CD220" s="2"/>
      <c r="CE220" s="7"/>
      <c r="CF220" s="6"/>
      <c r="CG220" s="181"/>
      <c r="CH220" s="119">
        <f t="shared" si="101"/>
        <v>0</v>
      </c>
      <c r="CI220" s="2"/>
      <c r="CJ220" s="2"/>
      <c r="CK220" s="7"/>
      <c r="CL220" s="6"/>
      <c r="CM220" s="181"/>
      <c r="CN220" s="119">
        <f t="shared" si="102"/>
        <v>0</v>
      </c>
      <c r="CO220" s="2"/>
      <c r="CP220" s="2"/>
      <c r="CQ220" s="7"/>
      <c r="CR220" s="6"/>
      <c r="CS220" s="181"/>
      <c r="CT220" s="119">
        <f t="shared" si="83"/>
        <v>0</v>
      </c>
      <c r="CU220" s="2"/>
      <c r="CV220" s="2"/>
      <c r="CW220" s="7"/>
      <c r="CX220" s="6"/>
      <c r="CY220" s="181"/>
      <c r="CZ220" s="119">
        <f t="shared" si="84"/>
        <v>0</v>
      </c>
      <c r="DA220" s="2"/>
      <c r="DB220" s="2"/>
      <c r="DC220" s="7"/>
      <c r="DD220" s="6"/>
      <c r="DE220" s="181"/>
      <c r="DF220" s="119">
        <f t="shared" si="85"/>
        <v>0</v>
      </c>
      <c r="DG220" s="2"/>
      <c r="DH220" s="2"/>
      <c r="DI220" s="7"/>
      <c r="DJ220" s="6"/>
      <c r="DK220" s="181"/>
      <c r="DL220" s="119">
        <f t="shared" si="86"/>
        <v>0</v>
      </c>
      <c r="DM220" s="2"/>
      <c r="DN220" s="2"/>
      <c r="DO220" s="7"/>
      <c r="DP220" s="6"/>
      <c r="DQ220" s="181"/>
      <c r="DR220" s="119">
        <f t="shared" si="87"/>
        <v>0</v>
      </c>
      <c r="DS220" s="2"/>
      <c r="DT220" s="2"/>
      <c r="DU220" s="7"/>
    </row>
    <row r="221" spans="1:125" s="61" customFormat="1" ht="12.75" customHeight="1" x14ac:dyDescent="0.3">
      <c r="A221" s="152">
        <v>203</v>
      </c>
      <c r="B221" s="222"/>
      <c r="C221" s="204"/>
      <c r="D221" s="303">
        <f t="shared" si="103"/>
        <v>0</v>
      </c>
      <c r="E221" s="304"/>
      <c r="F221" s="6"/>
      <c r="G221" s="181"/>
      <c r="H221" s="119">
        <f t="shared" si="88"/>
        <v>0</v>
      </c>
      <c r="I221" s="2"/>
      <c r="J221" s="2"/>
      <c r="K221" s="7"/>
      <c r="L221" s="6"/>
      <c r="M221" s="181"/>
      <c r="N221" s="119">
        <f t="shared" si="89"/>
        <v>0</v>
      </c>
      <c r="O221" s="2"/>
      <c r="P221" s="2"/>
      <c r="Q221" s="7"/>
      <c r="R221" s="6"/>
      <c r="S221" s="181"/>
      <c r="T221" s="119">
        <f t="shared" si="90"/>
        <v>0</v>
      </c>
      <c r="U221" s="2"/>
      <c r="V221" s="2"/>
      <c r="W221" s="7"/>
      <c r="X221" s="6"/>
      <c r="Y221" s="181"/>
      <c r="Z221" s="119">
        <f t="shared" si="91"/>
        <v>0</v>
      </c>
      <c r="AA221" s="2"/>
      <c r="AB221" s="2"/>
      <c r="AC221" s="7"/>
      <c r="AD221" s="6"/>
      <c r="AE221" s="181"/>
      <c r="AF221" s="119">
        <f t="shared" si="92"/>
        <v>0</v>
      </c>
      <c r="AG221" s="2"/>
      <c r="AH221" s="2"/>
      <c r="AI221" s="7"/>
      <c r="AJ221" s="6"/>
      <c r="AK221" s="181"/>
      <c r="AL221" s="119">
        <f t="shared" si="93"/>
        <v>0</v>
      </c>
      <c r="AM221" s="2"/>
      <c r="AN221" s="2"/>
      <c r="AO221" s="7"/>
      <c r="AP221" s="6"/>
      <c r="AQ221" s="181"/>
      <c r="AR221" s="119">
        <f t="shared" si="94"/>
        <v>0</v>
      </c>
      <c r="AS221" s="2"/>
      <c r="AT221" s="2"/>
      <c r="AU221" s="7"/>
      <c r="AV221" s="6"/>
      <c r="AW221" s="181"/>
      <c r="AX221" s="119">
        <f t="shared" si="95"/>
        <v>0</v>
      </c>
      <c r="AY221" s="2"/>
      <c r="AZ221" s="2"/>
      <c r="BA221" s="7"/>
      <c r="BB221" s="6"/>
      <c r="BC221" s="181"/>
      <c r="BD221" s="119">
        <f t="shared" si="96"/>
        <v>0</v>
      </c>
      <c r="BE221" s="2"/>
      <c r="BF221" s="2"/>
      <c r="BG221" s="7"/>
      <c r="BH221" s="6"/>
      <c r="BI221" s="181"/>
      <c r="BJ221" s="119">
        <f t="shared" si="97"/>
        <v>0</v>
      </c>
      <c r="BK221" s="2"/>
      <c r="BL221" s="2"/>
      <c r="BM221" s="7"/>
      <c r="BN221" s="6"/>
      <c r="BO221" s="181"/>
      <c r="BP221" s="119">
        <f t="shared" si="98"/>
        <v>0</v>
      </c>
      <c r="BQ221" s="2"/>
      <c r="BR221" s="2"/>
      <c r="BS221" s="7"/>
      <c r="BT221" s="6"/>
      <c r="BU221" s="181"/>
      <c r="BV221" s="119">
        <f t="shared" si="99"/>
        <v>0</v>
      </c>
      <c r="BW221" s="2"/>
      <c r="BX221" s="2"/>
      <c r="BY221" s="7"/>
      <c r="BZ221" s="6"/>
      <c r="CA221" s="181"/>
      <c r="CB221" s="119">
        <f t="shared" si="100"/>
        <v>0</v>
      </c>
      <c r="CC221" s="2"/>
      <c r="CD221" s="2"/>
      <c r="CE221" s="7"/>
      <c r="CF221" s="6"/>
      <c r="CG221" s="181"/>
      <c r="CH221" s="119">
        <f t="shared" si="101"/>
        <v>0</v>
      </c>
      <c r="CI221" s="2"/>
      <c r="CJ221" s="2"/>
      <c r="CK221" s="7"/>
      <c r="CL221" s="6"/>
      <c r="CM221" s="181"/>
      <c r="CN221" s="119">
        <f t="shared" si="102"/>
        <v>0</v>
      </c>
      <c r="CO221" s="2"/>
      <c r="CP221" s="2"/>
      <c r="CQ221" s="7"/>
      <c r="CR221" s="6"/>
      <c r="CS221" s="181"/>
      <c r="CT221" s="119">
        <f t="shared" si="83"/>
        <v>0</v>
      </c>
      <c r="CU221" s="2"/>
      <c r="CV221" s="2"/>
      <c r="CW221" s="7"/>
      <c r="CX221" s="6"/>
      <c r="CY221" s="181"/>
      <c r="CZ221" s="119">
        <f t="shared" si="84"/>
        <v>0</v>
      </c>
      <c r="DA221" s="2"/>
      <c r="DB221" s="2"/>
      <c r="DC221" s="7"/>
      <c r="DD221" s="6"/>
      <c r="DE221" s="181"/>
      <c r="DF221" s="119">
        <f t="shared" si="85"/>
        <v>0</v>
      </c>
      <c r="DG221" s="2"/>
      <c r="DH221" s="2"/>
      <c r="DI221" s="7"/>
      <c r="DJ221" s="6"/>
      <c r="DK221" s="181"/>
      <c r="DL221" s="119">
        <f t="shared" si="86"/>
        <v>0</v>
      </c>
      <c r="DM221" s="2"/>
      <c r="DN221" s="2"/>
      <c r="DO221" s="7"/>
      <c r="DP221" s="6"/>
      <c r="DQ221" s="181"/>
      <c r="DR221" s="119">
        <f t="shared" si="87"/>
        <v>0</v>
      </c>
      <c r="DS221" s="2"/>
      <c r="DT221" s="2"/>
      <c r="DU221" s="7"/>
    </row>
    <row r="222" spans="1:125" s="61" customFormat="1" ht="12.75" customHeight="1" x14ac:dyDescent="0.3">
      <c r="A222" s="152">
        <v>204</v>
      </c>
      <c r="B222" s="222"/>
      <c r="C222" s="204"/>
      <c r="D222" s="303">
        <f t="shared" si="103"/>
        <v>0</v>
      </c>
      <c r="E222" s="304"/>
      <c r="F222" s="6"/>
      <c r="G222" s="181"/>
      <c r="H222" s="119">
        <f t="shared" si="88"/>
        <v>0</v>
      </c>
      <c r="I222" s="2"/>
      <c r="J222" s="2"/>
      <c r="K222" s="7"/>
      <c r="L222" s="6"/>
      <c r="M222" s="181"/>
      <c r="N222" s="119">
        <f t="shared" si="89"/>
        <v>0</v>
      </c>
      <c r="O222" s="2"/>
      <c r="P222" s="2"/>
      <c r="Q222" s="7"/>
      <c r="R222" s="6"/>
      <c r="S222" s="181"/>
      <c r="T222" s="119">
        <f t="shared" si="90"/>
        <v>0</v>
      </c>
      <c r="U222" s="2"/>
      <c r="V222" s="2"/>
      <c r="W222" s="7"/>
      <c r="X222" s="6"/>
      <c r="Y222" s="181"/>
      <c r="Z222" s="119">
        <f t="shared" si="91"/>
        <v>0</v>
      </c>
      <c r="AA222" s="2"/>
      <c r="AB222" s="2"/>
      <c r="AC222" s="7"/>
      <c r="AD222" s="6"/>
      <c r="AE222" s="181"/>
      <c r="AF222" s="119">
        <f t="shared" si="92"/>
        <v>0</v>
      </c>
      <c r="AG222" s="2"/>
      <c r="AH222" s="2"/>
      <c r="AI222" s="7"/>
      <c r="AJ222" s="6"/>
      <c r="AK222" s="181"/>
      <c r="AL222" s="119">
        <f t="shared" si="93"/>
        <v>0</v>
      </c>
      <c r="AM222" s="2"/>
      <c r="AN222" s="2"/>
      <c r="AO222" s="7"/>
      <c r="AP222" s="6"/>
      <c r="AQ222" s="181"/>
      <c r="AR222" s="119">
        <f t="shared" si="94"/>
        <v>0</v>
      </c>
      <c r="AS222" s="2"/>
      <c r="AT222" s="2"/>
      <c r="AU222" s="7"/>
      <c r="AV222" s="6"/>
      <c r="AW222" s="181"/>
      <c r="AX222" s="119">
        <f t="shared" si="95"/>
        <v>0</v>
      </c>
      <c r="AY222" s="2"/>
      <c r="AZ222" s="2"/>
      <c r="BA222" s="7"/>
      <c r="BB222" s="6"/>
      <c r="BC222" s="181"/>
      <c r="BD222" s="119">
        <f t="shared" si="96"/>
        <v>0</v>
      </c>
      <c r="BE222" s="2"/>
      <c r="BF222" s="2"/>
      <c r="BG222" s="7"/>
      <c r="BH222" s="6"/>
      <c r="BI222" s="181"/>
      <c r="BJ222" s="119">
        <f t="shared" si="97"/>
        <v>0</v>
      </c>
      <c r="BK222" s="2"/>
      <c r="BL222" s="2"/>
      <c r="BM222" s="7"/>
      <c r="BN222" s="6"/>
      <c r="BO222" s="181"/>
      <c r="BP222" s="119">
        <f t="shared" si="98"/>
        <v>0</v>
      </c>
      <c r="BQ222" s="2"/>
      <c r="BR222" s="2"/>
      <c r="BS222" s="7"/>
      <c r="BT222" s="6"/>
      <c r="BU222" s="181"/>
      <c r="BV222" s="119">
        <f t="shared" si="99"/>
        <v>0</v>
      </c>
      <c r="BW222" s="2"/>
      <c r="BX222" s="2"/>
      <c r="BY222" s="7"/>
      <c r="BZ222" s="6"/>
      <c r="CA222" s="181"/>
      <c r="CB222" s="119">
        <f t="shared" si="100"/>
        <v>0</v>
      </c>
      <c r="CC222" s="2"/>
      <c r="CD222" s="2"/>
      <c r="CE222" s="7"/>
      <c r="CF222" s="6"/>
      <c r="CG222" s="181"/>
      <c r="CH222" s="119">
        <f t="shared" si="101"/>
        <v>0</v>
      </c>
      <c r="CI222" s="2"/>
      <c r="CJ222" s="2"/>
      <c r="CK222" s="7"/>
      <c r="CL222" s="6"/>
      <c r="CM222" s="181"/>
      <c r="CN222" s="119">
        <f t="shared" si="102"/>
        <v>0</v>
      </c>
      <c r="CO222" s="2"/>
      <c r="CP222" s="2"/>
      <c r="CQ222" s="7"/>
      <c r="CR222" s="6"/>
      <c r="CS222" s="181"/>
      <c r="CT222" s="119">
        <f t="shared" si="83"/>
        <v>0</v>
      </c>
      <c r="CU222" s="2"/>
      <c r="CV222" s="2"/>
      <c r="CW222" s="7"/>
      <c r="CX222" s="6"/>
      <c r="CY222" s="181"/>
      <c r="CZ222" s="119">
        <f t="shared" si="84"/>
        <v>0</v>
      </c>
      <c r="DA222" s="2"/>
      <c r="DB222" s="2"/>
      <c r="DC222" s="7"/>
      <c r="DD222" s="6"/>
      <c r="DE222" s="181"/>
      <c r="DF222" s="119">
        <f t="shared" si="85"/>
        <v>0</v>
      </c>
      <c r="DG222" s="2"/>
      <c r="DH222" s="2"/>
      <c r="DI222" s="7"/>
      <c r="DJ222" s="6"/>
      <c r="DK222" s="181"/>
      <c r="DL222" s="119">
        <f t="shared" si="86"/>
        <v>0</v>
      </c>
      <c r="DM222" s="2"/>
      <c r="DN222" s="2"/>
      <c r="DO222" s="7"/>
      <c r="DP222" s="6"/>
      <c r="DQ222" s="181"/>
      <c r="DR222" s="119">
        <f t="shared" si="87"/>
        <v>0</v>
      </c>
      <c r="DS222" s="2"/>
      <c r="DT222" s="2"/>
      <c r="DU222" s="7"/>
    </row>
    <row r="223" spans="1:125" s="61" customFormat="1" ht="12.75" customHeight="1" x14ac:dyDescent="0.3">
      <c r="A223" s="152">
        <v>205</v>
      </c>
      <c r="B223" s="222"/>
      <c r="C223" s="204"/>
      <c r="D223" s="303">
        <f t="shared" si="103"/>
        <v>0</v>
      </c>
      <c r="E223" s="304"/>
      <c r="F223" s="6"/>
      <c r="G223" s="181"/>
      <c r="H223" s="119">
        <f t="shared" si="88"/>
        <v>0</v>
      </c>
      <c r="I223" s="2"/>
      <c r="J223" s="2"/>
      <c r="K223" s="7"/>
      <c r="L223" s="6"/>
      <c r="M223" s="181"/>
      <c r="N223" s="119">
        <f t="shared" si="89"/>
        <v>0</v>
      </c>
      <c r="O223" s="2"/>
      <c r="P223" s="2"/>
      <c r="Q223" s="7"/>
      <c r="R223" s="6"/>
      <c r="S223" s="181"/>
      <c r="T223" s="119">
        <f t="shared" si="90"/>
        <v>0</v>
      </c>
      <c r="U223" s="2"/>
      <c r="V223" s="2"/>
      <c r="W223" s="7"/>
      <c r="X223" s="6"/>
      <c r="Y223" s="181"/>
      <c r="Z223" s="119">
        <f t="shared" si="91"/>
        <v>0</v>
      </c>
      <c r="AA223" s="2"/>
      <c r="AB223" s="2"/>
      <c r="AC223" s="7"/>
      <c r="AD223" s="6"/>
      <c r="AE223" s="181"/>
      <c r="AF223" s="119">
        <f t="shared" si="92"/>
        <v>0</v>
      </c>
      <c r="AG223" s="2"/>
      <c r="AH223" s="2"/>
      <c r="AI223" s="7"/>
      <c r="AJ223" s="6"/>
      <c r="AK223" s="181"/>
      <c r="AL223" s="119">
        <f t="shared" si="93"/>
        <v>0</v>
      </c>
      <c r="AM223" s="2"/>
      <c r="AN223" s="2"/>
      <c r="AO223" s="7"/>
      <c r="AP223" s="6"/>
      <c r="AQ223" s="181"/>
      <c r="AR223" s="119">
        <f t="shared" si="94"/>
        <v>0</v>
      </c>
      <c r="AS223" s="2"/>
      <c r="AT223" s="2"/>
      <c r="AU223" s="7"/>
      <c r="AV223" s="6"/>
      <c r="AW223" s="181"/>
      <c r="AX223" s="119">
        <f t="shared" si="95"/>
        <v>0</v>
      </c>
      <c r="AY223" s="2"/>
      <c r="AZ223" s="2"/>
      <c r="BA223" s="7"/>
      <c r="BB223" s="6"/>
      <c r="BC223" s="181"/>
      <c r="BD223" s="119">
        <f t="shared" si="96"/>
        <v>0</v>
      </c>
      <c r="BE223" s="2"/>
      <c r="BF223" s="2"/>
      <c r="BG223" s="7"/>
      <c r="BH223" s="6"/>
      <c r="BI223" s="181"/>
      <c r="BJ223" s="119">
        <f t="shared" si="97"/>
        <v>0</v>
      </c>
      <c r="BK223" s="2"/>
      <c r="BL223" s="2"/>
      <c r="BM223" s="7"/>
      <c r="BN223" s="6"/>
      <c r="BO223" s="181"/>
      <c r="BP223" s="119">
        <f t="shared" si="98"/>
        <v>0</v>
      </c>
      <c r="BQ223" s="2"/>
      <c r="BR223" s="2"/>
      <c r="BS223" s="7"/>
      <c r="BT223" s="6"/>
      <c r="BU223" s="181"/>
      <c r="BV223" s="119">
        <f t="shared" si="99"/>
        <v>0</v>
      </c>
      <c r="BW223" s="2"/>
      <c r="BX223" s="2"/>
      <c r="BY223" s="7"/>
      <c r="BZ223" s="6"/>
      <c r="CA223" s="181"/>
      <c r="CB223" s="119">
        <f t="shared" si="100"/>
        <v>0</v>
      </c>
      <c r="CC223" s="2"/>
      <c r="CD223" s="2"/>
      <c r="CE223" s="7"/>
      <c r="CF223" s="6"/>
      <c r="CG223" s="181"/>
      <c r="CH223" s="119">
        <f t="shared" si="101"/>
        <v>0</v>
      </c>
      <c r="CI223" s="2"/>
      <c r="CJ223" s="2"/>
      <c r="CK223" s="7"/>
      <c r="CL223" s="6"/>
      <c r="CM223" s="181"/>
      <c r="CN223" s="119">
        <f t="shared" si="102"/>
        <v>0</v>
      </c>
      <c r="CO223" s="2"/>
      <c r="CP223" s="2"/>
      <c r="CQ223" s="7"/>
      <c r="CR223" s="6"/>
      <c r="CS223" s="181"/>
      <c r="CT223" s="119">
        <f t="shared" si="83"/>
        <v>0</v>
      </c>
      <c r="CU223" s="2"/>
      <c r="CV223" s="2"/>
      <c r="CW223" s="7"/>
      <c r="CX223" s="6"/>
      <c r="CY223" s="181"/>
      <c r="CZ223" s="119">
        <f t="shared" si="84"/>
        <v>0</v>
      </c>
      <c r="DA223" s="2"/>
      <c r="DB223" s="2"/>
      <c r="DC223" s="7"/>
      <c r="DD223" s="6"/>
      <c r="DE223" s="181"/>
      <c r="DF223" s="119">
        <f t="shared" si="85"/>
        <v>0</v>
      </c>
      <c r="DG223" s="2"/>
      <c r="DH223" s="2"/>
      <c r="DI223" s="7"/>
      <c r="DJ223" s="6"/>
      <c r="DK223" s="181"/>
      <c r="DL223" s="119">
        <f t="shared" si="86"/>
        <v>0</v>
      </c>
      <c r="DM223" s="2"/>
      <c r="DN223" s="2"/>
      <c r="DO223" s="7"/>
      <c r="DP223" s="6"/>
      <c r="DQ223" s="181"/>
      <c r="DR223" s="119">
        <f t="shared" si="87"/>
        <v>0</v>
      </c>
      <c r="DS223" s="2"/>
      <c r="DT223" s="2"/>
      <c r="DU223" s="7"/>
    </row>
    <row r="224" spans="1:125" s="61" customFormat="1" ht="12.75" customHeight="1" x14ac:dyDescent="0.3">
      <c r="A224" s="152">
        <v>206</v>
      </c>
      <c r="B224" s="222"/>
      <c r="C224" s="204"/>
      <c r="D224" s="303">
        <f t="shared" si="103"/>
        <v>0</v>
      </c>
      <c r="E224" s="304"/>
      <c r="F224" s="6"/>
      <c r="G224" s="181"/>
      <c r="H224" s="119">
        <f t="shared" si="88"/>
        <v>0</v>
      </c>
      <c r="I224" s="2"/>
      <c r="J224" s="2"/>
      <c r="K224" s="7"/>
      <c r="L224" s="6"/>
      <c r="M224" s="181"/>
      <c r="N224" s="119">
        <f t="shared" si="89"/>
        <v>0</v>
      </c>
      <c r="O224" s="2"/>
      <c r="P224" s="2"/>
      <c r="Q224" s="7"/>
      <c r="R224" s="6"/>
      <c r="S224" s="181"/>
      <c r="T224" s="119">
        <f t="shared" si="90"/>
        <v>0</v>
      </c>
      <c r="U224" s="2"/>
      <c r="V224" s="2"/>
      <c r="W224" s="7"/>
      <c r="X224" s="6"/>
      <c r="Y224" s="181"/>
      <c r="Z224" s="119">
        <f t="shared" si="91"/>
        <v>0</v>
      </c>
      <c r="AA224" s="2"/>
      <c r="AB224" s="2"/>
      <c r="AC224" s="7"/>
      <c r="AD224" s="6"/>
      <c r="AE224" s="181"/>
      <c r="AF224" s="119">
        <f t="shared" si="92"/>
        <v>0</v>
      </c>
      <c r="AG224" s="2"/>
      <c r="AH224" s="2"/>
      <c r="AI224" s="7"/>
      <c r="AJ224" s="6"/>
      <c r="AK224" s="181"/>
      <c r="AL224" s="119">
        <f t="shared" si="93"/>
        <v>0</v>
      </c>
      <c r="AM224" s="2"/>
      <c r="AN224" s="2"/>
      <c r="AO224" s="7"/>
      <c r="AP224" s="6"/>
      <c r="AQ224" s="181"/>
      <c r="AR224" s="119">
        <f t="shared" si="94"/>
        <v>0</v>
      </c>
      <c r="AS224" s="2"/>
      <c r="AT224" s="2"/>
      <c r="AU224" s="7"/>
      <c r="AV224" s="6"/>
      <c r="AW224" s="181"/>
      <c r="AX224" s="119">
        <f t="shared" si="95"/>
        <v>0</v>
      </c>
      <c r="AY224" s="2"/>
      <c r="AZ224" s="2"/>
      <c r="BA224" s="7"/>
      <c r="BB224" s="6"/>
      <c r="BC224" s="181"/>
      <c r="BD224" s="119">
        <f t="shared" si="96"/>
        <v>0</v>
      </c>
      <c r="BE224" s="2"/>
      <c r="BF224" s="2"/>
      <c r="BG224" s="7"/>
      <c r="BH224" s="6"/>
      <c r="BI224" s="181"/>
      <c r="BJ224" s="119">
        <f t="shared" si="97"/>
        <v>0</v>
      </c>
      <c r="BK224" s="2"/>
      <c r="BL224" s="2"/>
      <c r="BM224" s="7"/>
      <c r="BN224" s="6"/>
      <c r="BO224" s="181"/>
      <c r="BP224" s="119">
        <f t="shared" si="98"/>
        <v>0</v>
      </c>
      <c r="BQ224" s="2"/>
      <c r="BR224" s="2"/>
      <c r="BS224" s="7"/>
      <c r="BT224" s="6"/>
      <c r="BU224" s="181"/>
      <c r="BV224" s="119">
        <f t="shared" si="99"/>
        <v>0</v>
      </c>
      <c r="BW224" s="2"/>
      <c r="BX224" s="2"/>
      <c r="BY224" s="7"/>
      <c r="BZ224" s="6"/>
      <c r="CA224" s="181"/>
      <c r="CB224" s="119">
        <f t="shared" si="100"/>
        <v>0</v>
      </c>
      <c r="CC224" s="2"/>
      <c r="CD224" s="2"/>
      <c r="CE224" s="7"/>
      <c r="CF224" s="6"/>
      <c r="CG224" s="181"/>
      <c r="CH224" s="119">
        <f t="shared" si="101"/>
        <v>0</v>
      </c>
      <c r="CI224" s="2"/>
      <c r="CJ224" s="2"/>
      <c r="CK224" s="7"/>
      <c r="CL224" s="6"/>
      <c r="CM224" s="181"/>
      <c r="CN224" s="119">
        <f t="shared" si="102"/>
        <v>0</v>
      </c>
      <c r="CO224" s="2"/>
      <c r="CP224" s="2"/>
      <c r="CQ224" s="7"/>
      <c r="CR224" s="6"/>
      <c r="CS224" s="181"/>
      <c r="CT224" s="119">
        <f t="shared" si="83"/>
        <v>0</v>
      </c>
      <c r="CU224" s="2"/>
      <c r="CV224" s="2"/>
      <c r="CW224" s="7"/>
      <c r="CX224" s="6"/>
      <c r="CY224" s="181"/>
      <c r="CZ224" s="119">
        <f t="shared" si="84"/>
        <v>0</v>
      </c>
      <c r="DA224" s="2"/>
      <c r="DB224" s="2"/>
      <c r="DC224" s="7"/>
      <c r="DD224" s="6"/>
      <c r="DE224" s="181"/>
      <c r="DF224" s="119">
        <f t="shared" si="85"/>
        <v>0</v>
      </c>
      <c r="DG224" s="2"/>
      <c r="DH224" s="2"/>
      <c r="DI224" s="7"/>
      <c r="DJ224" s="6"/>
      <c r="DK224" s="181"/>
      <c r="DL224" s="119">
        <f t="shared" si="86"/>
        <v>0</v>
      </c>
      <c r="DM224" s="2"/>
      <c r="DN224" s="2"/>
      <c r="DO224" s="7"/>
      <c r="DP224" s="6"/>
      <c r="DQ224" s="181"/>
      <c r="DR224" s="119">
        <f t="shared" si="87"/>
        <v>0</v>
      </c>
      <c r="DS224" s="2"/>
      <c r="DT224" s="2"/>
      <c r="DU224" s="7"/>
    </row>
    <row r="225" spans="1:125" s="61" customFormat="1" ht="12.75" customHeight="1" x14ac:dyDescent="0.3">
      <c r="A225" s="152">
        <v>207</v>
      </c>
      <c r="B225" s="222"/>
      <c r="C225" s="204"/>
      <c r="D225" s="303">
        <f t="shared" si="103"/>
        <v>0</v>
      </c>
      <c r="E225" s="304"/>
      <c r="F225" s="6"/>
      <c r="G225" s="181"/>
      <c r="H225" s="119">
        <f t="shared" si="88"/>
        <v>0</v>
      </c>
      <c r="I225" s="2"/>
      <c r="J225" s="2"/>
      <c r="K225" s="7"/>
      <c r="L225" s="6"/>
      <c r="M225" s="181"/>
      <c r="N225" s="119">
        <f t="shared" si="89"/>
        <v>0</v>
      </c>
      <c r="O225" s="2"/>
      <c r="P225" s="2"/>
      <c r="Q225" s="7"/>
      <c r="R225" s="6"/>
      <c r="S225" s="181"/>
      <c r="T225" s="119">
        <f t="shared" si="90"/>
        <v>0</v>
      </c>
      <c r="U225" s="2"/>
      <c r="V225" s="2"/>
      <c r="W225" s="7"/>
      <c r="X225" s="6"/>
      <c r="Y225" s="181"/>
      <c r="Z225" s="119">
        <f t="shared" si="91"/>
        <v>0</v>
      </c>
      <c r="AA225" s="2"/>
      <c r="AB225" s="2"/>
      <c r="AC225" s="7"/>
      <c r="AD225" s="6"/>
      <c r="AE225" s="181"/>
      <c r="AF225" s="119">
        <f t="shared" si="92"/>
        <v>0</v>
      </c>
      <c r="AG225" s="2"/>
      <c r="AH225" s="2"/>
      <c r="AI225" s="7"/>
      <c r="AJ225" s="6"/>
      <c r="AK225" s="181"/>
      <c r="AL225" s="119">
        <f t="shared" si="93"/>
        <v>0</v>
      </c>
      <c r="AM225" s="2"/>
      <c r="AN225" s="2"/>
      <c r="AO225" s="7"/>
      <c r="AP225" s="6"/>
      <c r="AQ225" s="181"/>
      <c r="AR225" s="119">
        <f t="shared" si="94"/>
        <v>0</v>
      </c>
      <c r="AS225" s="2"/>
      <c r="AT225" s="2"/>
      <c r="AU225" s="7"/>
      <c r="AV225" s="6"/>
      <c r="AW225" s="181"/>
      <c r="AX225" s="119">
        <f t="shared" si="95"/>
        <v>0</v>
      </c>
      <c r="AY225" s="2"/>
      <c r="AZ225" s="2"/>
      <c r="BA225" s="7"/>
      <c r="BB225" s="6"/>
      <c r="BC225" s="181"/>
      <c r="BD225" s="119">
        <f t="shared" si="96"/>
        <v>0</v>
      </c>
      <c r="BE225" s="2"/>
      <c r="BF225" s="2"/>
      <c r="BG225" s="7"/>
      <c r="BH225" s="6"/>
      <c r="BI225" s="181"/>
      <c r="BJ225" s="119">
        <f t="shared" si="97"/>
        <v>0</v>
      </c>
      <c r="BK225" s="2"/>
      <c r="BL225" s="2"/>
      <c r="BM225" s="7"/>
      <c r="BN225" s="6"/>
      <c r="BO225" s="181"/>
      <c r="BP225" s="119">
        <f t="shared" si="98"/>
        <v>0</v>
      </c>
      <c r="BQ225" s="2"/>
      <c r="BR225" s="2"/>
      <c r="BS225" s="7"/>
      <c r="BT225" s="6"/>
      <c r="BU225" s="181"/>
      <c r="BV225" s="119">
        <f t="shared" si="99"/>
        <v>0</v>
      </c>
      <c r="BW225" s="2"/>
      <c r="BX225" s="2"/>
      <c r="BY225" s="7"/>
      <c r="BZ225" s="6"/>
      <c r="CA225" s="181"/>
      <c r="CB225" s="119">
        <f t="shared" si="100"/>
        <v>0</v>
      </c>
      <c r="CC225" s="2"/>
      <c r="CD225" s="2"/>
      <c r="CE225" s="7"/>
      <c r="CF225" s="6"/>
      <c r="CG225" s="181"/>
      <c r="CH225" s="119">
        <f t="shared" si="101"/>
        <v>0</v>
      </c>
      <c r="CI225" s="2"/>
      <c r="CJ225" s="2"/>
      <c r="CK225" s="7"/>
      <c r="CL225" s="6"/>
      <c r="CM225" s="181"/>
      <c r="CN225" s="119">
        <f t="shared" si="102"/>
        <v>0</v>
      </c>
      <c r="CO225" s="2"/>
      <c r="CP225" s="2"/>
      <c r="CQ225" s="7"/>
      <c r="CR225" s="6"/>
      <c r="CS225" s="181"/>
      <c r="CT225" s="119">
        <f t="shared" si="83"/>
        <v>0</v>
      </c>
      <c r="CU225" s="2"/>
      <c r="CV225" s="2"/>
      <c r="CW225" s="7"/>
      <c r="CX225" s="6"/>
      <c r="CY225" s="181"/>
      <c r="CZ225" s="119">
        <f t="shared" si="84"/>
        <v>0</v>
      </c>
      <c r="DA225" s="2"/>
      <c r="DB225" s="2"/>
      <c r="DC225" s="7"/>
      <c r="DD225" s="6"/>
      <c r="DE225" s="181"/>
      <c r="DF225" s="119">
        <f t="shared" si="85"/>
        <v>0</v>
      </c>
      <c r="DG225" s="2"/>
      <c r="DH225" s="2"/>
      <c r="DI225" s="7"/>
      <c r="DJ225" s="6"/>
      <c r="DK225" s="181"/>
      <c r="DL225" s="119">
        <f t="shared" si="86"/>
        <v>0</v>
      </c>
      <c r="DM225" s="2"/>
      <c r="DN225" s="2"/>
      <c r="DO225" s="7"/>
      <c r="DP225" s="6"/>
      <c r="DQ225" s="181"/>
      <c r="DR225" s="119">
        <f t="shared" si="87"/>
        <v>0</v>
      </c>
      <c r="DS225" s="2"/>
      <c r="DT225" s="2"/>
      <c r="DU225" s="7"/>
    </row>
    <row r="226" spans="1:125" s="61" customFormat="1" ht="12.75" customHeight="1" x14ac:dyDescent="0.3">
      <c r="A226" s="152">
        <v>208</v>
      </c>
      <c r="B226" s="222"/>
      <c r="C226" s="204"/>
      <c r="D226" s="303">
        <f t="shared" si="103"/>
        <v>0</v>
      </c>
      <c r="E226" s="304"/>
      <c r="F226" s="6"/>
      <c r="G226" s="181"/>
      <c r="H226" s="119">
        <f t="shared" si="88"/>
        <v>0</v>
      </c>
      <c r="I226" s="2"/>
      <c r="J226" s="2"/>
      <c r="K226" s="7"/>
      <c r="L226" s="6"/>
      <c r="M226" s="181"/>
      <c r="N226" s="119">
        <f t="shared" si="89"/>
        <v>0</v>
      </c>
      <c r="O226" s="2"/>
      <c r="P226" s="2"/>
      <c r="Q226" s="7"/>
      <c r="R226" s="6"/>
      <c r="S226" s="181"/>
      <c r="T226" s="119">
        <f t="shared" si="90"/>
        <v>0</v>
      </c>
      <c r="U226" s="2"/>
      <c r="V226" s="2"/>
      <c r="W226" s="7"/>
      <c r="X226" s="6"/>
      <c r="Y226" s="181"/>
      <c r="Z226" s="119">
        <f t="shared" si="91"/>
        <v>0</v>
      </c>
      <c r="AA226" s="2"/>
      <c r="AB226" s="2"/>
      <c r="AC226" s="7"/>
      <c r="AD226" s="6"/>
      <c r="AE226" s="181"/>
      <c r="AF226" s="119">
        <f t="shared" si="92"/>
        <v>0</v>
      </c>
      <c r="AG226" s="2"/>
      <c r="AH226" s="2"/>
      <c r="AI226" s="7"/>
      <c r="AJ226" s="6"/>
      <c r="AK226" s="181"/>
      <c r="AL226" s="119">
        <f t="shared" si="93"/>
        <v>0</v>
      </c>
      <c r="AM226" s="2"/>
      <c r="AN226" s="2"/>
      <c r="AO226" s="7"/>
      <c r="AP226" s="6"/>
      <c r="AQ226" s="181"/>
      <c r="AR226" s="119">
        <f t="shared" si="94"/>
        <v>0</v>
      </c>
      <c r="AS226" s="2"/>
      <c r="AT226" s="2"/>
      <c r="AU226" s="7"/>
      <c r="AV226" s="6"/>
      <c r="AW226" s="181"/>
      <c r="AX226" s="119">
        <f t="shared" si="95"/>
        <v>0</v>
      </c>
      <c r="AY226" s="2"/>
      <c r="AZ226" s="2"/>
      <c r="BA226" s="7"/>
      <c r="BB226" s="6"/>
      <c r="BC226" s="181"/>
      <c r="BD226" s="119">
        <f t="shared" si="96"/>
        <v>0</v>
      </c>
      <c r="BE226" s="2"/>
      <c r="BF226" s="2"/>
      <c r="BG226" s="7"/>
      <c r="BH226" s="6"/>
      <c r="BI226" s="181"/>
      <c r="BJ226" s="119">
        <f t="shared" si="97"/>
        <v>0</v>
      </c>
      <c r="BK226" s="2"/>
      <c r="BL226" s="2"/>
      <c r="BM226" s="7"/>
      <c r="BN226" s="6"/>
      <c r="BO226" s="181"/>
      <c r="BP226" s="119">
        <f t="shared" si="98"/>
        <v>0</v>
      </c>
      <c r="BQ226" s="2"/>
      <c r="BR226" s="2"/>
      <c r="BS226" s="7"/>
      <c r="BT226" s="6"/>
      <c r="BU226" s="181"/>
      <c r="BV226" s="119">
        <f t="shared" si="99"/>
        <v>0</v>
      </c>
      <c r="BW226" s="2"/>
      <c r="BX226" s="2"/>
      <c r="BY226" s="7"/>
      <c r="BZ226" s="6"/>
      <c r="CA226" s="181"/>
      <c r="CB226" s="119">
        <f t="shared" si="100"/>
        <v>0</v>
      </c>
      <c r="CC226" s="2"/>
      <c r="CD226" s="2"/>
      <c r="CE226" s="7"/>
      <c r="CF226" s="6"/>
      <c r="CG226" s="181"/>
      <c r="CH226" s="119">
        <f t="shared" si="101"/>
        <v>0</v>
      </c>
      <c r="CI226" s="2"/>
      <c r="CJ226" s="2"/>
      <c r="CK226" s="7"/>
      <c r="CL226" s="6"/>
      <c r="CM226" s="181"/>
      <c r="CN226" s="119">
        <f t="shared" si="102"/>
        <v>0</v>
      </c>
      <c r="CO226" s="2"/>
      <c r="CP226" s="2"/>
      <c r="CQ226" s="7"/>
      <c r="CR226" s="6"/>
      <c r="CS226" s="181"/>
      <c r="CT226" s="119">
        <f t="shared" si="83"/>
        <v>0</v>
      </c>
      <c r="CU226" s="2"/>
      <c r="CV226" s="2"/>
      <c r="CW226" s="7"/>
      <c r="CX226" s="6"/>
      <c r="CY226" s="181"/>
      <c r="CZ226" s="119">
        <f t="shared" si="84"/>
        <v>0</v>
      </c>
      <c r="DA226" s="2"/>
      <c r="DB226" s="2"/>
      <c r="DC226" s="7"/>
      <c r="DD226" s="6"/>
      <c r="DE226" s="181"/>
      <c r="DF226" s="119">
        <f t="shared" si="85"/>
        <v>0</v>
      </c>
      <c r="DG226" s="2"/>
      <c r="DH226" s="2"/>
      <c r="DI226" s="7"/>
      <c r="DJ226" s="6"/>
      <c r="DK226" s="181"/>
      <c r="DL226" s="119">
        <f t="shared" si="86"/>
        <v>0</v>
      </c>
      <c r="DM226" s="2"/>
      <c r="DN226" s="2"/>
      <c r="DO226" s="7"/>
      <c r="DP226" s="6"/>
      <c r="DQ226" s="181"/>
      <c r="DR226" s="119">
        <f t="shared" si="87"/>
        <v>0</v>
      </c>
      <c r="DS226" s="2"/>
      <c r="DT226" s="2"/>
      <c r="DU226" s="7"/>
    </row>
    <row r="227" spans="1:125" s="61" customFormat="1" ht="12.75" customHeight="1" x14ac:dyDescent="0.3">
      <c r="A227" s="152">
        <v>209</v>
      </c>
      <c r="B227" s="222"/>
      <c r="C227" s="204"/>
      <c r="D227" s="303">
        <f t="shared" si="103"/>
        <v>0</v>
      </c>
      <c r="E227" s="304"/>
      <c r="F227" s="6"/>
      <c r="G227" s="181"/>
      <c r="H227" s="119">
        <f t="shared" si="88"/>
        <v>0</v>
      </c>
      <c r="I227" s="2"/>
      <c r="J227" s="2"/>
      <c r="K227" s="7"/>
      <c r="L227" s="6"/>
      <c r="M227" s="181"/>
      <c r="N227" s="119">
        <f t="shared" si="89"/>
        <v>0</v>
      </c>
      <c r="O227" s="2"/>
      <c r="P227" s="2"/>
      <c r="Q227" s="7"/>
      <c r="R227" s="6"/>
      <c r="S227" s="181"/>
      <c r="T227" s="119">
        <f t="shared" si="90"/>
        <v>0</v>
      </c>
      <c r="U227" s="2"/>
      <c r="V227" s="2"/>
      <c r="W227" s="7"/>
      <c r="X227" s="6"/>
      <c r="Y227" s="181"/>
      <c r="Z227" s="119">
        <f t="shared" si="91"/>
        <v>0</v>
      </c>
      <c r="AA227" s="2"/>
      <c r="AB227" s="2"/>
      <c r="AC227" s="7"/>
      <c r="AD227" s="6"/>
      <c r="AE227" s="181"/>
      <c r="AF227" s="119">
        <f t="shared" si="92"/>
        <v>0</v>
      </c>
      <c r="AG227" s="2"/>
      <c r="AH227" s="2"/>
      <c r="AI227" s="7"/>
      <c r="AJ227" s="6"/>
      <c r="AK227" s="181"/>
      <c r="AL227" s="119">
        <f t="shared" si="93"/>
        <v>0</v>
      </c>
      <c r="AM227" s="2"/>
      <c r="AN227" s="2"/>
      <c r="AO227" s="7"/>
      <c r="AP227" s="6"/>
      <c r="AQ227" s="181"/>
      <c r="AR227" s="119">
        <f t="shared" si="94"/>
        <v>0</v>
      </c>
      <c r="AS227" s="2"/>
      <c r="AT227" s="2"/>
      <c r="AU227" s="7"/>
      <c r="AV227" s="6"/>
      <c r="AW227" s="181"/>
      <c r="AX227" s="119">
        <f t="shared" si="95"/>
        <v>0</v>
      </c>
      <c r="AY227" s="2"/>
      <c r="AZ227" s="2"/>
      <c r="BA227" s="7"/>
      <c r="BB227" s="6"/>
      <c r="BC227" s="181"/>
      <c r="BD227" s="119">
        <f t="shared" si="96"/>
        <v>0</v>
      </c>
      <c r="BE227" s="2"/>
      <c r="BF227" s="2"/>
      <c r="BG227" s="7"/>
      <c r="BH227" s="6"/>
      <c r="BI227" s="181"/>
      <c r="BJ227" s="119">
        <f t="shared" si="97"/>
        <v>0</v>
      </c>
      <c r="BK227" s="2"/>
      <c r="BL227" s="2"/>
      <c r="BM227" s="7"/>
      <c r="BN227" s="6"/>
      <c r="BO227" s="181"/>
      <c r="BP227" s="119">
        <f t="shared" si="98"/>
        <v>0</v>
      </c>
      <c r="BQ227" s="2"/>
      <c r="BR227" s="2"/>
      <c r="BS227" s="7"/>
      <c r="BT227" s="6"/>
      <c r="BU227" s="181"/>
      <c r="BV227" s="119">
        <f t="shared" si="99"/>
        <v>0</v>
      </c>
      <c r="BW227" s="2"/>
      <c r="BX227" s="2"/>
      <c r="BY227" s="7"/>
      <c r="BZ227" s="6"/>
      <c r="CA227" s="181"/>
      <c r="CB227" s="119">
        <f t="shared" si="100"/>
        <v>0</v>
      </c>
      <c r="CC227" s="2"/>
      <c r="CD227" s="2"/>
      <c r="CE227" s="7"/>
      <c r="CF227" s="6"/>
      <c r="CG227" s="181"/>
      <c r="CH227" s="119">
        <f t="shared" si="101"/>
        <v>0</v>
      </c>
      <c r="CI227" s="2"/>
      <c r="CJ227" s="2"/>
      <c r="CK227" s="7"/>
      <c r="CL227" s="6"/>
      <c r="CM227" s="181"/>
      <c r="CN227" s="119">
        <f t="shared" si="102"/>
        <v>0</v>
      </c>
      <c r="CO227" s="2"/>
      <c r="CP227" s="2"/>
      <c r="CQ227" s="7"/>
      <c r="CR227" s="6"/>
      <c r="CS227" s="181"/>
      <c r="CT227" s="119">
        <f t="shared" si="83"/>
        <v>0</v>
      </c>
      <c r="CU227" s="2"/>
      <c r="CV227" s="2"/>
      <c r="CW227" s="7"/>
      <c r="CX227" s="6"/>
      <c r="CY227" s="181"/>
      <c r="CZ227" s="119">
        <f t="shared" si="84"/>
        <v>0</v>
      </c>
      <c r="DA227" s="2"/>
      <c r="DB227" s="2"/>
      <c r="DC227" s="7"/>
      <c r="DD227" s="6"/>
      <c r="DE227" s="181"/>
      <c r="DF227" s="119">
        <f t="shared" si="85"/>
        <v>0</v>
      </c>
      <c r="DG227" s="2"/>
      <c r="DH227" s="2"/>
      <c r="DI227" s="7"/>
      <c r="DJ227" s="6"/>
      <c r="DK227" s="181"/>
      <c r="DL227" s="119">
        <f t="shared" si="86"/>
        <v>0</v>
      </c>
      <c r="DM227" s="2"/>
      <c r="DN227" s="2"/>
      <c r="DO227" s="7"/>
      <c r="DP227" s="6"/>
      <c r="DQ227" s="181"/>
      <c r="DR227" s="119">
        <f t="shared" si="87"/>
        <v>0</v>
      </c>
      <c r="DS227" s="2"/>
      <c r="DT227" s="2"/>
      <c r="DU227" s="7"/>
    </row>
    <row r="228" spans="1:125" s="61" customFormat="1" ht="12.75" customHeight="1" x14ac:dyDescent="0.3">
      <c r="A228" s="152">
        <v>210</v>
      </c>
      <c r="B228" s="222"/>
      <c r="C228" s="204"/>
      <c r="D228" s="303">
        <f t="shared" si="103"/>
        <v>0</v>
      </c>
      <c r="E228" s="304"/>
      <c r="F228" s="6"/>
      <c r="G228" s="181"/>
      <c r="H228" s="119">
        <f t="shared" si="88"/>
        <v>0</v>
      </c>
      <c r="I228" s="2"/>
      <c r="J228" s="2"/>
      <c r="K228" s="7"/>
      <c r="L228" s="6"/>
      <c r="M228" s="181"/>
      <c r="N228" s="119">
        <f t="shared" si="89"/>
        <v>0</v>
      </c>
      <c r="O228" s="2"/>
      <c r="P228" s="2"/>
      <c r="Q228" s="7"/>
      <c r="R228" s="6"/>
      <c r="S228" s="181"/>
      <c r="T228" s="119">
        <f t="shared" si="90"/>
        <v>0</v>
      </c>
      <c r="U228" s="2"/>
      <c r="V228" s="2"/>
      <c r="W228" s="7"/>
      <c r="X228" s="6"/>
      <c r="Y228" s="181"/>
      <c r="Z228" s="119">
        <f t="shared" si="91"/>
        <v>0</v>
      </c>
      <c r="AA228" s="2"/>
      <c r="AB228" s="2"/>
      <c r="AC228" s="7"/>
      <c r="AD228" s="6"/>
      <c r="AE228" s="181"/>
      <c r="AF228" s="119">
        <f t="shared" si="92"/>
        <v>0</v>
      </c>
      <c r="AG228" s="2"/>
      <c r="AH228" s="2"/>
      <c r="AI228" s="7"/>
      <c r="AJ228" s="6"/>
      <c r="AK228" s="181"/>
      <c r="AL228" s="119">
        <f t="shared" si="93"/>
        <v>0</v>
      </c>
      <c r="AM228" s="2"/>
      <c r="AN228" s="2"/>
      <c r="AO228" s="7"/>
      <c r="AP228" s="6"/>
      <c r="AQ228" s="181"/>
      <c r="AR228" s="119">
        <f t="shared" si="94"/>
        <v>0</v>
      </c>
      <c r="AS228" s="2"/>
      <c r="AT228" s="2"/>
      <c r="AU228" s="7"/>
      <c r="AV228" s="6"/>
      <c r="AW228" s="181"/>
      <c r="AX228" s="119">
        <f t="shared" si="95"/>
        <v>0</v>
      </c>
      <c r="AY228" s="2"/>
      <c r="AZ228" s="2"/>
      <c r="BA228" s="7"/>
      <c r="BB228" s="6"/>
      <c r="BC228" s="181"/>
      <c r="BD228" s="119">
        <f t="shared" si="96"/>
        <v>0</v>
      </c>
      <c r="BE228" s="2"/>
      <c r="BF228" s="2"/>
      <c r="BG228" s="7"/>
      <c r="BH228" s="6"/>
      <c r="BI228" s="181"/>
      <c r="BJ228" s="119">
        <f t="shared" si="97"/>
        <v>0</v>
      </c>
      <c r="BK228" s="2"/>
      <c r="BL228" s="2"/>
      <c r="BM228" s="7"/>
      <c r="BN228" s="6"/>
      <c r="BO228" s="181"/>
      <c r="BP228" s="119">
        <f t="shared" si="98"/>
        <v>0</v>
      </c>
      <c r="BQ228" s="2"/>
      <c r="BR228" s="2"/>
      <c r="BS228" s="7"/>
      <c r="BT228" s="6"/>
      <c r="BU228" s="181"/>
      <c r="BV228" s="119">
        <f t="shared" si="99"/>
        <v>0</v>
      </c>
      <c r="BW228" s="2"/>
      <c r="BX228" s="2"/>
      <c r="BY228" s="7"/>
      <c r="BZ228" s="6"/>
      <c r="CA228" s="181"/>
      <c r="CB228" s="119">
        <f t="shared" si="100"/>
        <v>0</v>
      </c>
      <c r="CC228" s="2"/>
      <c r="CD228" s="2"/>
      <c r="CE228" s="7"/>
      <c r="CF228" s="6"/>
      <c r="CG228" s="181"/>
      <c r="CH228" s="119">
        <f t="shared" si="101"/>
        <v>0</v>
      </c>
      <c r="CI228" s="2"/>
      <c r="CJ228" s="2"/>
      <c r="CK228" s="7"/>
      <c r="CL228" s="6"/>
      <c r="CM228" s="181"/>
      <c r="CN228" s="119">
        <f t="shared" si="102"/>
        <v>0</v>
      </c>
      <c r="CO228" s="2"/>
      <c r="CP228" s="2"/>
      <c r="CQ228" s="7"/>
      <c r="CR228" s="6"/>
      <c r="CS228" s="181"/>
      <c r="CT228" s="119">
        <f t="shared" si="83"/>
        <v>0</v>
      </c>
      <c r="CU228" s="2"/>
      <c r="CV228" s="2"/>
      <c r="CW228" s="7"/>
      <c r="CX228" s="6"/>
      <c r="CY228" s="181"/>
      <c r="CZ228" s="119">
        <f t="shared" si="84"/>
        <v>0</v>
      </c>
      <c r="DA228" s="2"/>
      <c r="DB228" s="2"/>
      <c r="DC228" s="7"/>
      <c r="DD228" s="6"/>
      <c r="DE228" s="181"/>
      <c r="DF228" s="119">
        <f t="shared" si="85"/>
        <v>0</v>
      </c>
      <c r="DG228" s="2"/>
      <c r="DH228" s="2"/>
      <c r="DI228" s="7"/>
      <c r="DJ228" s="6"/>
      <c r="DK228" s="181"/>
      <c r="DL228" s="119">
        <f t="shared" si="86"/>
        <v>0</v>
      </c>
      <c r="DM228" s="2"/>
      <c r="DN228" s="2"/>
      <c r="DO228" s="7"/>
      <c r="DP228" s="6"/>
      <c r="DQ228" s="181"/>
      <c r="DR228" s="119">
        <f t="shared" si="87"/>
        <v>0</v>
      </c>
      <c r="DS228" s="2"/>
      <c r="DT228" s="2"/>
      <c r="DU228" s="7"/>
    </row>
    <row r="229" spans="1:125" s="61" customFormat="1" ht="12.75" customHeight="1" x14ac:dyDescent="0.3">
      <c r="A229" s="152">
        <v>211</v>
      </c>
      <c r="B229" s="222"/>
      <c r="C229" s="204"/>
      <c r="D229" s="303">
        <f t="shared" si="103"/>
        <v>0</v>
      </c>
      <c r="E229" s="304"/>
      <c r="F229" s="6"/>
      <c r="G229" s="181"/>
      <c r="H229" s="119">
        <f t="shared" si="88"/>
        <v>0</v>
      </c>
      <c r="I229" s="2"/>
      <c r="J229" s="2"/>
      <c r="K229" s="7"/>
      <c r="L229" s="6"/>
      <c r="M229" s="181"/>
      <c r="N229" s="119">
        <f t="shared" si="89"/>
        <v>0</v>
      </c>
      <c r="O229" s="2"/>
      <c r="P229" s="2"/>
      <c r="Q229" s="7"/>
      <c r="R229" s="6"/>
      <c r="S229" s="181"/>
      <c r="T229" s="119">
        <f t="shared" si="90"/>
        <v>0</v>
      </c>
      <c r="U229" s="2"/>
      <c r="V229" s="2"/>
      <c r="W229" s="7"/>
      <c r="X229" s="6"/>
      <c r="Y229" s="181"/>
      <c r="Z229" s="119">
        <f t="shared" si="91"/>
        <v>0</v>
      </c>
      <c r="AA229" s="2"/>
      <c r="AB229" s="2"/>
      <c r="AC229" s="7"/>
      <c r="AD229" s="6"/>
      <c r="AE229" s="181"/>
      <c r="AF229" s="119">
        <f t="shared" si="92"/>
        <v>0</v>
      </c>
      <c r="AG229" s="2"/>
      <c r="AH229" s="2"/>
      <c r="AI229" s="7"/>
      <c r="AJ229" s="6"/>
      <c r="AK229" s="181"/>
      <c r="AL229" s="119">
        <f t="shared" si="93"/>
        <v>0</v>
      </c>
      <c r="AM229" s="2"/>
      <c r="AN229" s="2"/>
      <c r="AO229" s="7"/>
      <c r="AP229" s="6"/>
      <c r="AQ229" s="181"/>
      <c r="AR229" s="119">
        <f t="shared" si="94"/>
        <v>0</v>
      </c>
      <c r="AS229" s="2"/>
      <c r="AT229" s="2"/>
      <c r="AU229" s="7"/>
      <c r="AV229" s="6"/>
      <c r="AW229" s="181"/>
      <c r="AX229" s="119">
        <f t="shared" si="95"/>
        <v>0</v>
      </c>
      <c r="AY229" s="2"/>
      <c r="AZ229" s="2"/>
      <c r="BA229" s="7"/>
      <c r="BB229" s="6"/>
      <c r="BC229" s="181"/>
      <c r="BD229" s="119">
        <f t="shared" si="96"/>
        <v>0</v>
      </c>
      <c r="BE229" s="2"/>
      <c r="BF229" s="2"/>
      <c r="BG229" s="7"/>
      <c r="BH229" s="6"/>
      <c r="BI229" s="181"/>
      <c r="BJ229" s="119">
        <f t="shared" si="97"/>
        <v>0</v>
      </c>
      <c r="BK229" s="2"/>
      <c r="BL229" s="2"/>
      <c r="BM229" s="7"/>
      <c r="BN229" s="6"/>
      <c r="BO229" s="181"/>
      <c r="BP229" s="119">
        <f t="shared" si="98"/>
        <v>0</v>
      </c>
      <c r="BQ229" s="2"/>
      <c r="BR229" s="2"/>
      <c r="BS229" s="7"/>
      <c r="BT229" s="6"/>
      <c r="BU229" s="181"/>
      <c r="BV229" s="119">
        <f t="shared" si="99"/>
        <v>0</v>
      </c>
      <c r="BW229" s="2"/>
      <c r="BX229" s="2"/>
      <c r="BY229" s="7"/>
      <c r="BZ229" s="6"/>
      <c r="CA229" s="181"/>
      <c r="CB229" s="119">
        <f t="shared" si="100"/>
        <v>0</v>
      </c>
      <c r="CC229" s="2"/>
      <c r="CD229" s="2"/>
      <c r="CE229" s="7"/>
      <c r="CF229" s="6"/>
      <c r="CG229" s="181"/>
      <c r="CH229" s="119">
        <f t="shared" si="101"/>
        <v>0</v>
      </c>
      <c r="CI229" s="2"/>
      <c r="CJ229" s="2"/>
      <c r="CK229" s="7"/>
      <c r="CL229" s="6"/>
      <c r="CM229" s="181"/>
      <c r="CN229" s="119">
        <f t="shared" si="102"/>
        <v>0</v>
      </c>
      <c r="CO229" s="2"/>
      <c r="CP229" s="2"/>
      <c r="CQ229" s="7"/>
      <c r="CR229" s="6"/>
      <c r="CS229" s="181"/>
      <c r="CT229" s="119">
        <f t="shared" si="83"/>
        <v>0</v>
      </c>
      <c r="CU229" s="2"/>
      <c r="CV229" s="2"/>
      <c r="CW229" s="7"/>
      <c r="CX229" s="6"/>
      <c r="CY229" s="181"/>
      <c r="CZ229" s="119">
        <f t="shared" si="84"/>
        <v>0</v>
      </c>
      <c r="DA229" s="2"/>
      <c r="DB229" s="2"/>
      <c r="DC229" s="7"/>
      <c r="DD229" s="6"/>
      <c r="DE229" s="181"/>
      <c r="DF229" s="119">
        <f t="shared" si="85"/>
        <v>0</v>
      </c>
      <c r="DG229" s="2"/>
      <c r="DH229" s="2"/>
      <c r="DI229" s="7"/>
      <c r="DJ229" s="6"/>
      <c r="DK229" s="181"/>
      <c r="DL229" s="119">
        <f t="shared" si="86"/>
        <v>0</v>
      </c>
      <c r="DM229" s="2"/>
      <c r="DN229" s="2"/>
      <c r="DO229" s="7"/>
      <c r="DP229" s="6"/>
      <c r="DQ229" s="181"/>
      <c r="DR229" s="119">
        <f t="shared" si="87"/>
        <v>0</v>
      </c>
      <c r="DS229" s="2"/>
      <c r="DT229" s="2"/>
      <c r="DU229" s="7"/>
    </row>
    <row r="230" spans="1:125" s="61" customFormat="1" ht="12.75" customHeight="1" x14ac:dyDescent="0.3">
      <c r="A230" s="152">
        <v>212</v>
      </c>
      <c r="B230" s="222"/>
      <c r="C230" s="204"/>
      <c r="D230" s="303">
        <f t="shared" si="103"/>
        <v>0</v>
      </c>
      <c r="E230" s="304"/>
      <c r="F230" s="6"/>
      <c r="G230" s="181"/>
      <c r="H230" s="119">
        <f t="shared" si="88"/>
        <v>0</v>
      </c>
      <c r="I230" s="2"/>
      <c r="J230" s="2"/>
      <c r="K230" s="7"/>
      <c r="L230" s="6"/>
      <c r="M230" s="181"/>
      <c r="N230" s="119">
        <f t="shared" si="89"/>
        <v>0</v>
      </c>
      <c r="O230" s="2"/>
      <c r="P230" s="2"/>
      <c r="Q230" s="7"/>
      <c r="R230" s="6"/>
      <c r="S230" s="181"/>
      <c r="T230" s="119">
        <f t="shared" si="90"/>
        <v>0</v>
      </c>
      <c r="U230" s="2"/>
      <c r="V230" s="2"/>
      <c r="W230" s="7"/>
      <c r="X230" s="6"/>
      <c r="Y230" s="181"/>
      <c r="Z230" s="119">
        <f t="shared" si="91"/>
        <v>0</v>
      </c>
      <c r="AA230" s="2"/>
      <c r="AB230" s="2"/>
      <c r="AC230" s="7"/>
      <c r="AD230" s="6"/>
      <c r="AE230" s="181"/>
      <c r="AF230" s="119">
        <f t="shared" si="92"/>
        <v>0</v>
      </c>
      <c r="AG230" s="2"/>
      <c r="AH230" s="2"/>
      <c r="AI230" s="7"/>
      <c r="AJ230" s="6"/>
      <c r="AK230" s="181"/>
      <c r="AL230" s="119">
        <f t="shared" si="93"/>
        <v>0</v>
      </c>
      <c r="AM230" s="2"/>
      <c r="AN230" s="2"/>
      <c r="AO230" s="7"/>
      <c r="AP230" s="6"/>
      <c r="AQ230" s="181"/>
      <c r="AR230" s="119">
        <f t="shared" si="94"/>
        <v>0</v>
      </c>
      <c r="AS230" s="2"/>
      <c r="AT230" s="2"/>
      <c r="AU230" s="7"/>
      <c r="AV230" s="6"/>
      <c r="AW230" s="181"/>
      <c r="AX230" s="119">
        <f t="shared" si="95"/>
        <v>0</v>
      </c>
      <c r="AY230" s="2"/>
      <c r="AZ230" s="2"/>
      <c r="BA230" s="7"/>
      <c r="BB230" s="6"/>
      <c r="BC230" s="181"/>
      <c r="BD230" s="119">
        <f t="shared" si="96"/>
        <v>0</v>
      </c>
      <c r="BE230" s="2"/>
      <c r="BF230" s="2"/>
      <c r="BG230" s="7"/>
      <c r="BH230" s="6"/>
      <c r="BI230" s="181"/>
      <c r="BJ230" s="119">
        <f t="shared" si="97"/>
        <v>0</v>
      </c>
      <c r="BK230" s="2"/>
      <c r="BL230" s="2"/>
      <c r="BM230" s="7"/>
      <c r="BN230" s="6"/>
      <c r="BO230" s="181"/>
      <c r="BP230" s="119">
        <f t="shared" si="98"/>
        <v>0</v>
      </c>
      <c r="BQ230" s="2"/>
      <c r="BR230" s="2"/>
      <c r="BS230" s="7"/>
      <c r="BT230" s="6"/>
      <c r="BU230" s="181"/>
      <c r="BV230" s="119">
        <f t="shared" si="99"/>
        <v>0</v>
      </c>
      <c r="BW230" s="2"/>
      <c r="BX230" s="2"/>
      <c r="BY230" s="7"/>
      <c r="BZ230" s="6"/>
      <c r="CA230" s="181"/>
      <c r="CB230" s="119">
        <f t="shared" si="100"/>
        <v>0</v>
      </c>
      <c r="CC230" s="2"/>
      <c r="CD230" s="2"/>
      <c r="CE230" s="7"/>
      <c r="CF230" s="6"/>
      <c r="CG230" s="181"/>
      <c r="CH230" s="119">
        <f t="shared" si="101"/>
        <v>0</v>
      </c>
      <c r="CI230" s="2"/>
      <c r="CJ230" s="2"/>
      <c r="CK230" s="7"/>
      <c r="CL230" s="6"/>
      <c r="CM230" s="181"/>
      <c r="CN230" s="119">
        <f t="shared" si="102"/>
        <v>0</v>
      </c>
      <c r="CO230" s="2"/>
      <c r="CP230" s="2"/>
      <c r="CQ230" s="7"/>
      <c r="CR230" s="6"/>
      <c r="CS230" s="181"/>
      <c r="CT230" s="119">
        <f t="shared" si="83"/>
        <v>0</v>
      </c>
      <c r="CU230" s="2"/>
      <c r="CV230" s="2"/>
      <c r="CW230" s="7"/>
      <c r="CX230" s="6"/>
      <c r="CY230" s="181"/>
      <c r="CZ230" s="119">
        <f t="shared" si="84"/>
        <v>0</v>
      </c>
      <c r="DA230" s="2"/>
      <c r="DB230" s="2"/>
      <c r="DC230" s="7"/>
      <c r="DD230" s="6"/>
      <c r="DE230" s="181"/>
      <c r="DF230" s="119">
        <f t="shared" si="85"/>
        <v>0</v>
      </c>
      <c r="DG230" s="2"/>
      <c r="DH230" s="2"/>
      <c r="DI230" s="7"/>
      <c r="DJ230" s="6"/>
      <c r="DK230" s="181"/>
      <c r="DL230" s="119">
        <f t="shared" si="86"/>
        <v>0</v>
      </c>
      <c r="DM230" s="2"/>
      <c r="DN230" s="2"/>
      <c r="DO230" s="7"/>
      <c r="DP230" s="6"/>
      <c r="DQ230" s="181"/>
      <c r="DR230" s="119">
        <f t="shared" si="87"/>
        <v>0</v>
      </c>
      <c r="DS230" s="2"/>
      <c r="DT230" s="2"/>
      <c r="DU230" s="7"/>
    </row>
    <row r="231" spans="1:125" s="61" customFormat="1" ht="12.75" customHeight="1" x14ac:dyDescent="0.3">
      <c r="A231" s="152">
        <v>213</v>
      </c>
      <c r="B231" s="222"/>
      <c r="C231" s="204"/>
      <c r="D231" s="303">
        <f t="shared" si="103"/>
        <v>0</v>
      </c>
      <c r="E231" s="304"/>
      <c r="F231" s="6"/>
      <c r="G231" s="181"/>
      <c r="H231" s="119">
        <f t="shared" si="88"/>
        <v>0</v>
      </c>
      <c r="I231" s="2"/>
      <c r="J231" s="2"/>
      <c r="K231" s="7"/>
      <c r="L231" s="6"/>
      <c r="M231" s="181"/>
      <c r="N231" s="119">
        <f t="shared" si="89"/>
        <v>0</v>
      </c>
      <c r="O231" s="2"/>
      <c r="P231" s="2"/>
      <c r="Q231" s="7"/>
      <c r="R231" s="6"/>
      <c r="S231" s="181"/>
      <c r="T231" s="119">
        <f t="shared" si="90"/>
        <v>0</v>
      </c>
      <c r="U231" s="2"/>
      <c r="V231" s="2"/>
      <c r="W231" s="7"/>
      <c r="X231" s="6"/>
      <c r="Y231" s="181"/>
      <c r="Z231" s="119">
        <f t="shared" si="91"/>
        <v>0</v>
      </c>
      <c r="AA231" s="2"/>
      <c r="AB231" s="2"/>
      <c r="AC231" s="7"/>
      <c r="AD231" s="6"/>
      <c r="AE231" s="181"/>
      <c r="AF231" s="119">
        <f t="shared" si="92"/>
        <v>0</v>
      </c>
      <c r="AG231" s="2"/>
      <c r="AH231" s="2"/>
      <c r="AI231" s="7"/>
      <c r="AJ231" s="6"/>
      <c r="AK231" s="181"/>
      <c r="AL231" s="119">
        <f t="shared" si="93"/>
        <v>0</v>
      </c>
      <c r="AM231" s="2"/>
      <c r="AN231" s="2"/>
      <c r="AO231" s="7"/>
      <c r="AP231" s="6"/>
      <c r="AQ231" s="181"/>
      <c r="AR231" s="119">
        <f t="shared" si="94"/>
        <v>0</v>
      </c>
      <c r="AS231" s="2"/>
      <c r="AT231" s="2"/>
      <c r="AU231" s="7"/>
      <c r="AV231" s="6"/>
      <c r="AW231" s="181"/>
      <c r="AX231" s="119">
        <f t="shared" si="95"/>
        <v>0</v>
      </c>
      <c r="AY231" s="2"/>
      <c r="AZ231" s="2"/>
      <c r="BA231" s="7"/>
      <c r="BB231" s="6"/>
      <c r="BC231" s="181"/>
      <c r="BD231" s="119">
        <f t="shared" si="96"/>
        <v>0</v>
      </c>
      <c r="BE231" s="2"/>
      <c r="BF231" s="2"/>
      <c r="BG231" s="7"/>
      <c r="BH231" s="6"/>
      <c r="BI231" s="181"/>
      <c r="BJ231" s="119">
        <f t="shared" si="97"/>
        <v>0</v>
      </c>
      <c r="BK231" s="2"/>
      <c r="BL231" s="2"/>
      <c r="BM231" s="7"/>
      <c r="BN231" s="6"/>
      <c r="BO231" s="181"/>
      <c r="BP231" s="119">
        <f t="shared" si="98"/>
        <v>0</v>
      </c>
      <c r="BQ231" s="2"/>
      <c r="BR231" s="2"/>
      <c r="BS231" s="7"/>
      <c r="BT231" s="6"/>
      <c r="BU231" s="181"/>
      <c r="BV231" s="119">
        <f t="shared" si="99"/>
        <v>0</v>
      </c>
      <c r="BW231" s="2"/>
      <c r="BX231" s="2"/>
      <c r="BY231" s="7"/>
      <c r="BZ231" s="6"/>
      <c r="CA231" s="181"/>
      <c r="CB231" s="119">
        <f t="shared" si="100"/>
        <v>0</v>
      </c>
      <c r="CC231" s="2"/>
      <c r="CD231" s="2"/>
      <c r="CE231" s="7"/>
      <c r="CF231" s="6"/>
      <c r="CG231" s="181"/>
      <c r="CH231" s="119">
        <f t="shared" si="101"/>
        <v>0</v>
      </c>
      <c r="CI231" s="2"/>
      <c r="CJ231" s="2"/>
      <c r="CK231" s="7"/>
      <c r="CL231" s="6"/>
      <c r="CM231" s="181"/>
      <c r="CN231" s="119">
        <f t="shared" si="102"/>
        <v>0</v>
      </c>
      <c r="CO231" s="2"/>
      <c r="CP231" s="2"/>
      <c r="CQ231" s="7"/>
      <c r="CR231" s="6"/>
      <c r="CS231" s="181"/>
      <c r="CT231" s="119">
        <f t="shared" si="83"/>
        <v>0</v>
      </c>
      <c r="CU231" s="2"/>
      <c r="CV231" s="2"/>
      <c r="CW231" s="7"/>
      <c r="CX231" s="6"/>
      <c r="CY231" s="181"/>
      <c r="CZ231" s="119">
        <f t="shared" si="84"/>
        <v>0</v>
      </c>
      <c r="DA231" s="2"/>
      <c r="DB231" s="2"/>
      <c r="DC231" s="7"/>
      <c r="DD231" s="6"/>
      <c r="DE231" s="181"/>
      <c r="DF231" s="119">
        <f t="shared" si="85"/>
        <v>0</v>
      </c>
      <c r="DG231" s="2"/>
      <c r="DH231" s="2"/>
      <c r="DI231" s="7"/>
      <c r="DJ231" s="6"/>
      <c r="DK231" s="181"/>
      <c r="DL231" s="119">
        <f t="shared" si="86"/>
        <v>0</v>
      </c>
      <c r="DM231" s="2"/>
      <c r="DN231" s="2"/>
      <c r="DO231" s="7"/>
      <c r="DP231" s="6"/>
      <c r="DQ231" s="181"/>
      <c r="DR231" s="119">
        <f t="shared" si="87"/>
        <v>0</v>
      </c>
      <c r="DS231" s="2"/>
      <c r="DT231" s="2"/>
      <c r="DU231" s="7"/>
    </row>
    <row r="232" spans="1:125" s="61" customFormat="1" ht="12.75" customHeight="1" x14ac:dyDescent="0.3">
      <c r="A232" s="152">
        <v>214</v>
      </c>
      <c r="B232" s="222"/>
      <c r="C232" s="204"/>
      <c r="D232" s="303">
        <f t="shared" si="103"/>
        <v>0</v>
      </c>
      <c r="E232" s="304"/>
      <c r="F232" s="6"/>
      <c r="G232" s="181"/>
      <c r="H232" s="119">
        <f t="shared" si="88"/>
        <v>0</v>
      </c>
      <c r="I232" s="2"/>
      <c r="J232" s="2"/>
      <c r="K232" s="7"/>
      <c r="L232" s="6"/>
      <c r="M232" s="181"/>
      <c r="N232" s="119">
        <f t="shared" si="89"/>
        <v>0</v>
      </c>
      <c r="O232" s="2"/>
      <c r="P232" s="2"/>
      <c r="Q232" s="7"/>
      <c r="R232" s="6"/>
      <c r="S232" s="181"/>
      <c r="T232" s="119">
        <f t="shared" si="90"/>
        <v>0</v>
      </c>
      <c r="U232" s="2"/>
      <c r="V232" s="2"/>
      <c r="W232" s="7"/>
      <c r="X232" s="6"/>
      <c r="Y232" s="181"/>
      <c r="Z232" s="119">
        <f t="shared" si="91"/>
        <v>0</v>
      </c>
      <c r="AA232" s="2"/>
      <c r="AB232" s="2"/>
      <c r="AC232" s="7"/>
      <c r="AD232" s="6"/>
      <c r="AE232" s="181"/>
      <c r="AF232" s="119">
        <f t="shared" si="92"/>
        <v>0</v>
      </c>
      <c r="AG232" s="2"/>
      <c r="AH232" s="2"/>
      <c r="AI232" s="7"/>
      <c r="AJ232" s="6"/>
      <c r="AK232" s="181"/>
      <c r="AL232" s="119">
        <f t="shared" si="93"/>
        <v>0</v>
      </c>
      <c r="AM232" s="2"/>
      <c r="AN232" s="2"/>
      <c r="AO232" s="7"/>
      <c r="AP232" s="6"/>
      <c r="AQ232" s="181"/>
      <c r="AR232" s="119">
        <f t="shared" si="94"/>
        <v>0</v>
      </c>
      <c r="AS232" s="2"/>
      <c r="AT232" s="2"/>
      <c r="AU232" s="7"/>
      <c r="AV232" s="6"/>
      <c r="AW232" s="181"/>
      <c r="AX232" s="119">
        <f t="shared" si="95"/>
        <v>0</v>
      </c>
      <c r="AY232" s="2"/>
      <c r="AZ232" s="2"/>
      <c r="BA232" s="7"/>
      <c r="BB232" s="6"/>
      <c r="BC232" s="181"/>
      <c r="BD232" s="119">
        <f t="shared" si="96"/>
        <v>0</v>
      </c>
      <c r="BE232" s="2"/>
      <c r="BF232" s="2"/>
      <c r="BG232" s="7"/>
      <c r="BH232" s="6"/>
      <c r="BI232" s="181"/>
      <c r="BJ232" s="119">
        <f t="shared" si="97"/>
        <v>0</v>
      </c>
      <c r="BK232" s="2"/>
      <c r="BL232" s="2"/>
      <c r="BM232" s="7"/>
      <c r="BN232" s="6"/>
      <c r="BO232" s="181"/>
      <c r="BP232" s="119">
        <f t="shared" si="98"/>
        <v>0</v>
      </c>
      <c r="BQ232" s="2"/>
      <c r="BR232" s="2"/>
      <c r="BS232" s="7"/>
      <c r="BT232" s="6"/>
      <c r="BU232" s="181"/>
      <c r="BV232" s="119">
        <f t="shared" si="99"/>
        <v>0</v>
      </c>
      <c r="BW232" s="2"/>
      <c r="BX232" s="2"/>
      <c r="BY232" s="7"/>
      <c r="BZ232" s="6"/>
      <c r="CA232" s="181"/>
      <c r="CB232" s="119">
        <f t="shared" si="100"/>
        <v>0</v>
      </c>
      <c r="CC232" s="2"/>
      <c r="CD232" s="2"/>
      <c r="CE232" s="7"/>
      <c r="CF232" s="6"/>
      <c r="CG232" s="181"/>
      <c r="CH232" s="119">
        <f t="shared" si="101"/>
        <v>0</v>
      </c>
      <c r="CI232" s="2"/>
      <c r="CJ232" s="2"/>
      <c r="CK232" s="7"/>
      <c r="CL232" s="6"/>
      <c r="CM232" s="181"/>
      <c r="CN232" s="119">
        <f t="shared" si="102"/>
        <v>0</v>
      </c>
      <c r="CO232" s="2"/>
      <c r="CP232" s="2"/>
      <c r="CQ232" s="7"/>
      <c r="CR232" s="6"/>
      <c r="CS232" s="181"/>
      <c r="CT232" s="119">
        <f t="shared" si="83"/>
        <v>0</v>
      </c>
      <c r="CU232" s="2"/>
      <c r="CV232" s="2"/>
      <c r="CW232" s="7"/>
      <c r="CX232" s="6"/>
      <c r="CY232" s="181"/>
      <c r="CZ232" s="119">
        <f t="shared" si="84"/>
        <v>0</v>
      </c>
      <c r="DA232" s="2"/>
      <c r="DB232" s="2"/>
      <c r="DC232" s="7"/>
      <c r="DD232" s="6"/>
      <c r="DE232" s="181"/>
      <c r="DF232" s="119">
        <f t="shared" si="85"/>
        <v>0</v>
      </c>
      <c r="DG232" s="2"/>
      <c r="DH232" s="2"/>
      <c r="DI232" s="7"/>
      <c r="DJ232" s="6"/>
      <c r="DK232" s="181"/>
      <c r="DL232" s="119">
        <f t="shared" si="86"/>
        <v>0</v>
      </c>
      <c r="DM232" s="2"/>
      <c r="DN232" s="2"/>
      <c r="DO232" s="7"/>
      <c r="DP232" s="6"/>
      <c r="DQ232" s="181"/>
      <c r="DR232" s="119">
        <f t="shared" si="87"/>
        <v>0</v>
      </c>
      <c r="DS232" s="2"/>
      <c r="DT232" s="2"/>
      <c r="DU232" s="7"/>
    </row>
    <row r="233" spans="1:125" s="61" customFormat="1" ht="12.75" customHeight="1" x14ac:dyDescent="0.3">
      <c r="A233" s="152">
        <v>215</v>
      </c>
      <c r="B233" s="222"/>
      <c r="C233" s="204"/>
      <c r="D233" s="303">
        <f t="shared" si="103"/>
        <v>0</v>
      </c>
      <c r="E233" s="304"/>
      <c r="F233" s="6"/>
      <c r="G233" s="181"/>
      <c r="H233" s="119">
        <f t="shared" si="88"/>
        <v>0</v>
      </c>
      <c r="I233" s="2"/>
      <c r="J233" s="2"/>
      <c r="K233" s="7"/>
      <c r="L233" s="6"/>
      <c r="M233" s="181"/>
      <c r="N233" s="119">
        <f t="shared" si="89"/>
        <v>0</v>
      </c>
      <c r="O233" s="2"/>
      <c r="P233" s="2"/>
      <c r="Q233" s="7"/>
      <c r="R233" s="6"/>
      <c r="S233" s="181"/>
      <c r="T233" s="119">
        <f t="shared" si="90"/>
        <v>0</v>
      </c>
      <c r="U233" s="2"/>
      <c r="V233" s="2"/>
      <c r="W233" s="7"/>
      <c r="X233" s="6"/>
      <c r="Y233" s="181"/>
      <c r="Z233" s="119">
        <f t="shared" si="91"/>
        <v>0</v>
      </c>
      <c r="AA233" s="2"/>
      <c r="AB233" s="2"/>
      <c r="AC233" s="7"/>
      <c r="AD233" s="6"/>
      <c r="AE233" s="181"/>
      <c r="AF233" s="119">
        <f t="shared" si="92"/>
        <v>0</v>
      </c>
      <c r="AG233" s="2"/>
      <c r="AH233" s="2"/>
      <c r="AI233" s="7"/>
      <c r="AJ233" s="6"/>
      <c r="AK233" s="181"/>
      <c r="AL233" s="119">
        <f t="shared" si="93"/>
        <v>0</v>
      </c>
      <c r="AM233" s="2"/>
      <c r="AN233" s="2"/>
      <c r="AO233" s="7"/>
      <c r="AP233" s="6"/>
      <c r="AQ233" s="181"/>
      <c r="AR233" s="119">
        <f t="shared" si="94"/>
        <v>0</v>
      </c>
      <c r="AS233" s="2"/>
      <c r="AT233" s="2"/>
      <c r="AU233" s="7"/>
      <c r="AV233" s="6"/>
      <c r="AW233" s="181"/>
      <c r="AX233" s="119">
        <f t="shared" si="95"/>
        <v>0</v>
      </c>
      <c r="AY233" s="2"/>
      <c r="AZ233" s="2"/>
      <c r="BA233" s="7"/>
      <c r="BB233" s="6"/>
      <c r="BC233" s="181"/>
      <c r="BD233" s="119">
        <f t="shared" si="96"/>
        <v>0</v>
      </c>
      <c r="BE233" s="2"/>
      <c r="BF233" s="2"/>
      <c r="BG233" s="7"/>
      <c r="BH233" s="6"/>
      <c r="BI233" s="181"/>
      <c r="BJ233" s="119">
        <f t="shared" si="97"/>
        <v>0</v>
      </c>
      <c r="BK233" s="2"/>
      <c r="BL233" s="2"/>
      <c r="BM233" s="7"/>
      <c r="BN233" s="6"/>
      <c r="BO233" s="181"/>
      <c r="BP233" s="119">
        <f t="shared" si="98"/>
        <v>0</v>
      </c>
      <c r="BQ233" s="2"/>
      <c r="BR233" s="2"/>
      <c r="BS233" s="7"/>
      <c r="BT233" s="6"/>
      <c r="BU233" s="181"/>
      <c r="BV233" s="119">
        <f t="shared" si="99"/>
        <v>0</v>
      </c>
      <c r="BW233" s="2"/>
      <c r="BX233" s="2"/>
      <c r="BY233" s="7"/>
      <c r="BZ233" s="6"/>
      <c r="CA233" s="181"/>
      <c r="CB233" s="119">
        <f t="shared" si="100"/>
        <v>0</v>
      </c>
      <c r="CC233" s="2"/>
      <c r="CD233" s="2"/>
      <c r="CE233" s="7"/>
      <c r="CF233" s="6"/>
      <c r="CG233" s="181"/>
      <c r="CH233" s="119">
        <f t="shared" si="101"/>
        <v>0</v>
      </c>
      <c r="CI233" s="2"/>
      <c r="CJ233" s="2"/>
      <c r="CK233" s="7"/>
      <c r="CL233" s="6"/>
      <c r="CM233" s="181"/>
      <c r="CN233" s="119">
        <f t="shared" si="102"/>
        <v>0</v>
      </c>
      <c r="CO233" s="2"/>
      <c r="CP233" s="2"/>
      <c r="CQ233" s="7"/>
      <c r="CR233" s="6"/>
      <c r="CS233" s="181"/>
      <c r="CT233" s="119">
        <f t="shared" si="83"/>
        <v>0</v>
      </c>
      <c r="CU233" s="2"/>
      <c r="CV233" s="2"/>
      <c r="CW233" s="7"/>
      <c r="CX233" s="6"/>
      <c r="CY233" s="181"/>
      <c r="CZ233" s="119">
        <f t="shared" si="84"/>
        <v>0</v>
      </c>
      <c r="DA233" s="2"/>
      <c r="DB233" s="2"/>
      <c r="DC233" s="7"/>
      <c r="DD233" s="6"/>
      <c r="DE233" s="181"/>
      <c r="DF233" s="119">
        <f t="shared" si="85"/>
        <v>0</v>
      </c>
      <c r="DG233" s="2"/>
      <c r="DH233" s="2"/>
      <c r="DI233" s="7"/>
      <c r="DJ233" s="6"/>
      <c r="DK233" s="181"/>
      <c r="DL233" s="119">
        <f t="shared" si="86"/>
        <v>0</v>
      </c>
      <c r="DM233" s="2"/>
      <c r="DN233" s="2"/>
      <c r="DO233" s="7"/>
      <c r="DP233" s="6"/>
      <c r="DQ233" s="181"/>
      <c r="DR233" s="119">
        <f t="shared" si="87"/>
        <v>0</v>
      </c>
      <c r="DS233" s="2"/>
      <c r="DT233" s="2"/>
      <c r="DU233" s="7"/>
    </row>
    <row r="234" spans="1:125" s="61" customFormat="1" ht="12.75" customHeight="1" x14ac:dyDescent="0.3">
      <c r="A234" s="152">
        <v>216</v>
      </c>
      <c r="B234" s="222"/>
      <c r="C234" s="204"/>
      <c r="D234" s="303">
        <f t="shared" si="103"/>
        <v>0</v>
      </c>
      <c r="E234" s="304"/>
      <c r="F234" s="6"/>
      <c r="G234" s="181"/>
      <c r="H234" s="119">
        <f t="shared" si="88"/>
        <v>0</v>
      </c>
      <c r="I234" s="2"/>
      <c r="J234" s="2"/>
      <c r="K234" s="7"/>
      <c r="L234" s="6"/>
      <c r="M234" s="181"/>
      <c r="N234" s="119">
        <f t="shared" si="89"/>
        <v>0</v>
      </c>
      <c r="O234" s="2"/>
      <c r="P234" s="2"/>
      <c r="Q234" s="7"/>
      <c r="R234" s="6"/>
      <c r="S234" s="181"/>
      <c r="T234" s="119">
        <f t="shared" si="90"/>
        <v>0</v>
      </c>
      <c r="U234" s="2"/>
      <c r="V234" s="2"/>
      <c r="W234" s="7"/>
      <c r="X234" s="6"/>
      <c r="Y234" s="181"/>
      <c r="Z234" s="119">
        <f t="shared" si="91"/>
        <v>0</v>
      </c>
      <c r="AA234" s="2"/>
      <c r="AB234" s="2"/>
      <c r="AC234" s="7"/>
      <c r="AD234" s="6"/>
      <c r="AE234" s="181"/>
      <c r="AF234" s="119">
        <f t="shared" si="92"/>
        <v>0</v>
      </c>
      <c r="AG234" s="2"/>
      <c r="AH234" s="2"/>
      <c r="AI234" s="7"/>
      <c r="AJ234" s="6"/>
      <c r="AK234" s="181"/>
      <c r="AL234" s="119">
        <f t="shared" si="93"/>
        <v>0</v>
      </c>
      <c r="AM234" s="2"/>
      <c r="AN234" s="2"/>
      <c r="AO234" s="7"/>
      <c r="AP234" s="6"/>
      <c r="AQ234" s="181"/>
      <c r="AR234" s="119">
        <f t="shared" si="94"/>
        <v>0</v>
      </c>
      <c r="AS234" s="2"/>
      <c r="AT234" s="2"/>
      <c r="AU234" s="7"/>
      <c r="AV234" s="6"/>
      <c r="AW234" s="181"/>
      <c r="AX234" s="119">
        <f t="shared" si="95"/>
        <v>0</v>
      </c>
      <c r="AY234" s="2"/>
      <c r="AZ234" s="2"/>
      <c r="BA234" s="7"/>
      <c r="BB234" s="6"/>
      <c r="BC234" s="181"/>
      <c r="BD234" s="119">
        <f t="shared" si="96"/>
        <v>0</v>
      </c>
      <c r="BE234" s="2"/>
      <c r="BF234" s="2"/>
      <c r="BG234" s="7"/>
      <c r="BH234" s="6"/>
      <c r="BI234" s="181"/>
      <c r="BJ234" s="119">
        <f t="shared" si="97"/>
        <v>0</v>
      </c>
      <c r="BK234" s="2"/>
      <c r="BL234" s="2"/>
      <c r="BM234" s="7"/>
      <c r="BN234" s="6"/>
      <c r="BO234" s="181"/>
      <c r="BP234" s="119">
        <f t="shared" si="98"/>
        <v>0</v>
      </c>
      <c r="BQ234" s="2"/>
      <c r="BR234" s="2"/>
      <c r="BS234" s="7"/>
      <c r="BT234" s="6"/>
      <c r="BU234" s="181"/>
      <c r="BV234" s="119">
        <f t="shared" si="99"/>
        <v>0</v>
      </c>
      <c r="BW234" s="2"/>
      <c r="BX234" s="2"/>
      <c r="BY234" s="7"/>
      <c r="BZ234" s="6"/>
      <c r="CA234" s="181"/>
      <c r="CB234" s="119">
        <f t="shared" si="100"/>
        <v>0</v>
      </c>
      <c r="CC234" s="2"/>
      <c r="CD234" s="2"/>
      <c r="CE234" s="7"/>
      <c r="CF234" s="6"/>
      <c r="CG234" s="181"/>
      <c r="CH234" s="119">
        <f t="shared" si="101"/>
        <v>0</v>
      </c>
      <c r="CI234" s="2"/>
      <c r="CJ234" s="2"/>
      <c r="CK234" s="7"/>
      <c r="CL234" s="6"/>
      <c r="CM234" s="181"/>
      <c r="CN234" s="119">
        <f t="shared" si="102"/>
        <v>0</v>
      </c>
      <c r="CO234" s="2"/>
      <c r="CP234" s="2"/>
      <c r="CQ234" s="7"/>
      <c r="CR234" s="6"/>
      <c r="CS234" s="181"/>
      <c r="CT234" s="119">
        <f t="shared" si="83"/>
        <v>0</v>
      </c>
      <c r="CU234" s="2"/>
      <c r="CV234" s="2"/>
      <c r="CW234" s="7"/>
      <c r="CX234" s="6"/>
      <c r="CY234" s="181"/>
      <c r="CZ234" s="119">
        <f t="shared" si="84"/>
        <v>0</v>
      </c>
      <c r="DA234" s="2"/>
      <c r="DB234" s="2"/>
      <c r="DC234" s="7"/>
      <c r="DD234" s="6"/>
      <c r="DE234" s="181"/>
      <c r="DF234" s="119">
        <f t="shared" si="85"/>
        <v>0</v>
      </c>
      <c r="DG234" s="2"/>
      <c r="DH234" s="2"/>
      <c r="DI234" s="7"/>
      <c r="DJ234" s="6"/>
      <c r="DK234" s="181"/>
      <c r="DL234" s="119">
        <f t="shared" si="86"/>
        <v>0</v>
      </c>
      <c r="DM234" s="2"/>
      <c r="DN234" s="2"/>
      <c r="DO234" s="7"/>
      <c r="DP234" s="6"/>
      <c r="DQ234" s="181"/>
      <c r="DR234" s="119">
        <f t="shared" si="87"/>
        <v>0</v>
      </c>
      <c r="DS234" s="2"/>
      <c r="DT234" s="2"/>
      <c r="DU234" s="7"/>
    </row>
    <row r="235" spans="1:125" s="61" customFormat="1" ht="12.75" customHeight="1" x14ac:dyDescent="0.3">
      <c r="A235" s="152">
        <v>217</v>
      </c>
      <c r="B235" s="222"/>
      <c r="C235" s="204"/>
      <c r="D235" s="303">
        <f t="shared" si="103"/>
        <v>0</v>
      </c>
      <c r="E235" s="304"/>
      <c r="F235" s="6"/>
      <c r="G235" s="181"/>
      <c r="H235" s="119">
        <f t="shared" si="88"/>
        <v>0</v>
      </c>
      <c r="I235" s="2"/>
      <c r="J235" s="2"/>
      <c r="K235" s="7"/>
      <c r="L235" s="6"/>
      <c r="M235" s="181"/>
      <c r="N235" s="119">
        <f t="shared" si="89"/>
        <v>0</v>
      </c>
      <c r="O235" s="2"/>
      <c r="P235" s="2"/>
      <c r="Q235" s="7"/>
      <c r="R235" s="6"/>
      <c r="S235" s="181"/>
      <c r="T235" s="119">
        <f t="shared" si="90"/>
        <v>0</v>
      </c>
      <c r="U235" s="2"/>
      <c r="V235" s="2"/>
      <c r="W235" s="7"/>
      <c r="X235" s="6"/>
      <c r="Y235" s="181"/>
      <c r="Z235" s="119">
        <f t="shared" si="91"/>
        <v>0</v>
      </c>
      <c r="AA235" s="2"/>
      <c r="AB235" s="2"/>
      <c r="AC235" s="7"/>
      <c r="AD235" s="6"/>
      <c r="AE235" s="181"/>
      <c r="AF235" s="119">
        <f t="shared" si="92"/>
        <v>0</v>
      </c>
      <c r="AG235" s="2"/>
      <c r="AH235" s="2"/>
      <c r="AI235" s="7"/>
      <c r="AJ235" s="6"/>
      <c r="AK235" s="181"/>
      <c r="AL235" s="119">
        <f t="shared" si="93"/>
        <v>0</v>
      </c>
      <c r="AM235" s="2"/>
      <c r="AN235" s="2"/>
      <c r="AO235" s="7"/>
      <c r="AP235" s="6"/>
      <c r="AQ235" s="181"/>
      <c r="AR235" s="119">
        <f t="shared" si="94"/>
        <v>0</v>
      </c>
      <c r="AS235" s="2"/>
      <c r="AT235" s="2"/>
      <c r="AU235" s="7"/>
      <c r="AV235" s="6"/>
      <c r="AW235" s="181"/>
      <c r="AX235" s="119">
        <f t="shared" si="95"/>
        <v>0</v>
      </c>
      <c r="AY235" s="2"/>
      <c r="AZ235" s="2"/>
      <c r="BA235" s="7"/>
      <c r="BB235" s="6"/>
      <c r="BC235" s="181"/>
      <c r="BD235" s="119">
        <f t="shared" si="96"/>
        <v>0</v>
      </c>
      <c r="BE235" s="2"/>
      <c r="BF235" s="2"/>
      <c r="BG235" s="7"/>
      <c r="BH235" s="6"/>
      <c r="BI235" s="181"/>
      <c r="BJ235" s="119">
        <f t="shared" si="97"/>
        <v>0</v>
      </c>
      <c r="BK235" s="2"/>
      <c r="BL235" s="2"/>
      <c r="BM235" s="7"/>
      <c r="BN235" s="6"/>
      <c r="BO235" s="181"/>
      <c r="BP235" s="119">
        <f t="shared" si="98"/>
        <v>0</v>
      </c>
      <c r="BQ235" s="2"/>
      <c r="BR235" s="2"/>
      <c r="BS235" s="7"/>
      <c r="BT235" s="6"/>
      <c r="BU235" s="181"/>
      <c r="BV235" s="119">
        <f t="shared" si="99"/>
        <v>0</v>
      </c>
      <c r="BW235" s="2"/>
      <c r="BX235" s="2"/>
      <c r="BY235" s="7"/>
      <c r="BZ235" s="6"/>
      <c r="CA235" s="181"/>
      <c r="CB235" s="119">
        <f t="shared" si="100"/>
        <v>0</v>
      </c>
      <c r="CC235" s="2"/>
      <c r="CD235" s="2"/>
      <c r="CE235" s="7"/>
      <c r="CF235" s="6"/>
      <c r="CG235" s="181"/>
      <c r="CH235" s="119">
        <f t="shared" si="101"/>
        <v>0</v>
      </c>
      <c r="CI235" s="2"/>
      <c r="CJ235" s="2"/>
      <c r="CK235" s="7"/>
      <c r="CL235" s="6"/>
      <c r="CM235" s="181"/>
      <c r="CN235" s="119">
        <f t="shared" si="102"/>
        <v>0</v>
      </c>
      <c r="CO235" s="2"/>
      <c r="CP235" s="2"/>
      <c r="CQ235" s="7"/>
      <c r="CR235" s="6"/>
      <c r="CS235" s="181"/>
      <c r="CT235" s="119">
        <f t="shared" si="83"/>
        <v>0</v>
      </c>
      <c r="CU235" s="2"/>
      <c r="CV235" s="2"/>
      <c r="CW235" s="7"/>
      <c r="CX235" s="6"/>
      <c r="CY235" s="181"/>
      <c r="CZ235" s="119">
        <f t="shared" si="84"/>
        <v>0</v>
      </c>
      <c r="DA235" s="2"/>
      <c r="DB235" s="2"/>
      <c r="DC235" s="7"/>
      <c r="DD235" s="6"/>
      <c r="DE235" s="181"/>
      <c r="DF235" s="119">
        <f t="shared" si="85"/>
        <v>0</v>
      </c>
      <c r="DG235" s="2"/>
      <c r="DH235" s="2"/>
      <c r="DI235" s="7"/>
      <c r="DJ235" s="6"/>
      <c r="DK235" s="181"/>
      <c r="DL235" s="119">
        <f t="shared" si="86"/>
        <v>0</v>
      </c>
      <c r="DM235" s="2"/>
      <c r="DN235" s="2"/>
      <c r="DO235" s="7"/>
      <c r="DP235" s="6"/>
      <c r="DQ235" s="181"/>
      <c r="DR235" s="119">
        <f t="shared" si="87"/>
        <v>0</v>
      </c>
      <c r="DS235" s="2"/>
      <c r="DT235" s="2"/>
      <c r="DU235" s="7"/>
    </row>
    <row r="236" spans="1:125" s="61" customFormat="1" ht="12.75" customHeight="1" x14ac:dyDescent="0.3">
      <c r="A236" s="152">
        <v>218</v>
      </c>
      <c r="B236" s="222"/>
      <c r="C236" s="204"/>
      <c r="D236" s="303">
        <f t="shared" si="103"/>
        <v>0</v>
      </c>
      <c r="E236" s="304"/>
      <c r="F236" s="6"/>
      <c r="G236" s="181"/>
      <c r="H236" s="119">
        <f t="shared" si="88"/>
        <v>0</v>
      </c>
      <c r="I236" s="2"/>
      <c r="J236" s="2"/>
      <c r="K236" s="7"/>
      <c r="L236" s="6"/>
      <c r="M236" s="181"/>
      <c r="N236" s="119">
        <f t="shared" si="89"/>
        <v>0</v>
      </c>
      <c r="O236" s="2"/>
      <c r="P236" s="2"/>
      <c r="Q236" s="7"/>
      <c r="R236" s="6"/>
      <c r="S236" s="181"/>
      <c r="T236" s="119">
        <f t="shared" si="90"/>
        <v>0</v>
      </c>
      <c r="U236" s="2"/>
      <c r="V236" s="2"/>
      <c r="W236" s="7"/>
      <c r="X236" s="6"/>
      <c r="Y236" s="181"/>
      <c r="Z236" s="119">
        <f t="shared" si="91"/>
        <v>0</v>
      </c>
      <c r="AA236" s="2"/>
      <c r="AB236" s="2"/>
      <c r="AC236" s="7"/>
      <c r="AD236" s="6"/>
      <c r="AE236" s="181"/>
      <c r="AF236" s="119">
        <f t="shared" si="92"/>
        <v>0</v>
      </c>
      <c r="AG236" s="2"/>
      <c r="AH236" s="2"/>
      <c r="AI236" s="7"/>
      <c r="AJ236" s="6"/>
      <c r="AK236" s="181"/>
      <c r="AL236" s="119">
        <f t="shared" si="93"/>
        <v>0</v>
      </c>
      <c r="AM236" s="2"/>
      <c r="AN236" s="2"/>
      <c r="AO236" s="7"/>
      <c r="AP236" s="6"/>
      <c r="AQ236" s="181"/>
      <c r="AR236" s="119">
        <f t="shared" si="94"/>
        <v>0</v>
      </c>
      <c r="AS236" s="2"/>
      <c r="AT236" s="2"/>
      <c r="AU236" s="7"/>
      <c r="AV236" s="6"/>
      <c r="AW236" s="181"/>
      <c r="AX236" s="119">
        <f t="shared" si="95"/>
        <v>0</v>
      </c>
      <c r="AY236" s="2"/>
      <c r="AZ236" s="2"/>
      <c r="BA236" s="7"/>
      <c r="BB236" s="6"/>
      <c r="BC236" s="181"/>
      <c r="BD236" s="119">
        <f t="shared" si="96"/>
        <v>0</v>
      </c>
      <c r="BE236" s="2"/>
      <c r="BF236" s="2"/>
      <c r="BG236" s="7"/>
      <c r="BH236" s="6"/>
      <c r="BI236" s="181"/>
      <c r="BJ236" s="119">
        <f t="shared" si="97"/>
        <v>0</v>
      </c>
      <c r="BK236" s="2"/>
      <c r="BL236" s="2"/>
      <c r="BM236" s="7"/>
      <c r="BN236" s="6"/>
      <c r="BO236" s="181"/>
      <c r="BP236" s="119">
        <f t="shared" si="98"/>
        <v>0</v>
      </c>
      <c r="BQ236" s="2"/>
      <c r="BR236" s="2"/>
      <c r="BS236" s="7"/>
      <c r="BT236" s="6"/>
      <c r="BU236" s="181"/>
      <c r="BV236" s="119">
        <f t="shared" si="99"/>
        <v>0</v>
      </c>
      <c r="BW236" s="2"/>
      <c r="BX236" s="2"/>
      <c r="BY236" s="7"/>
      <c r="BZ236" s="6"/>
      <c r="CA236" s="181"/>
      <c r="CB236" s="119">
        <f t="shared" si="100"/>
        <v>0</v>
      </c>
      <c r="CC236" s="2"/>
      <c r="CD236" s="2"/>
      <c r="CE236" s="7"/>
      <c r="CF236" s="6"/>
      <c r="CG236" s="181"/>
      <c r="CH236" s="119">
        <f t="shared" si="101"/>
        <v>0</v>
      </c>
      <c r="CI236" s="2"/>
      <c r="CJ236" s="2"/>
      <c r="CK236" s="7"/>
      <c r="CL236" s="6"/>
      <c r="CM236" s="181"/>
      <c r="CN236" s="119">
        <f t="shared" si="102"/>
        <v>0</v>
      </c>
      <c r="CO236" s="2"/>
      <c r="CP236" s="2"/>
      <c r="CQ236" s="7"/>
      <c r="CR236" s="6"/>
      <c r="CS236" s="181"/>
      <c r="CT236" s="119">
        <f t="shared" si="83"/>
        <v>0</v>
      </c>
      <c r="CU236" s="2"/>
      <c r="CV236" s="2"/>
      <c r="CW236" s="7"/>
      <c r="CX236" s="6"/>
      <c r="CY236" s="181"/>
      <c r="CZ236" s="119">
        <f t="shared" si="84"/>
        <v>0</v>
      </c>
      <c r="DA236" s="2"/>
      <c r="DB236" s="2"/>
      <c r="DC236" s="7"/>
      <c r="DD236" s="6"/>
      <c r="DE236" s="181"/>
      <c r="DF236" s="119">
        <f t="shared" si="85"/>
        <v>0</v>
      </c>
      <c r="DG236" s="2"/>
      <c r="DH236" s="2"/>
      <c r="DI236" s="7"/>
      <c r="DJ236" s="6"/>
      <c r="DK236" s="181"/>
      <c r="DL236" s="119">
        <f t="shared" si="86"/>
        <v>0</v>
      </c>
      <c r="DM236" s="2"/>
      <c r="DN236" s="2"/>
      <c r="DO236" s="7"/>
      <c r="DP236" s="6"/>
      <c r="DQ236" s="181"/>
      <c r="DR236" s="119">
        <f t="shared" si="87"/>
        <v>0</v>
      </c>
      <c r="DS236" s="2"/>
      <c r="DT236" s="2"/>
      <c r="DU236" s="7"/>
    </row>
    <row r="237" spans="1:125" s="61" customFormat="1" ht="12.75" customHeight="1" x14ac:dyDescent="0.3">
      <c r="A237" s="152">
        <v>219</v>
      </c>
      <c r="B237" s="222"/>
      <c r="C237" s="204"/>
      <c r="D237" s="303">
        <f t="shared" si="103"/>
        <v>0</v>
      </c>
      <c r="E237" s="304"/>
      <c r="F237" s="6"/>
      <c r="G237" s="181"/>
      <c r="H237" s="119">
        <f t="shared" si="88"/>
        <v>0</v>
      </c>
      <c r="I237" s="2"/>
      <c r="J237" s="2"/>
      <c r="K237" s="7"/>
      <c r="L237" s="6"/>
      <c r="M237" s="181"/>
      <c r="N237" s="119">
        <f t="shared" si="89"/>
        <v>0</v>
      </c>
      <c r="O237" s="2"/>
      <c r="P237" s="2"/>
      <c r="Q237" s="7"/>
      <c r="R237" s="6"/>
      <c r="S237" s="181"/>
      <c r="T237" s="119">
        <f t="shared" si="90"/>
        <v>0</v>
      </c>
      <c r="U237" s="2"/>
      <c r="V237" s="2"/>
      <c r="W237" s="7"/>
      <c r="X237" s="6"/>
      <c r="Y237" s="181"/>
      <c r="Z237" s="119">
        <f t="shared" si="91"/>
        <v>0</v>
      </c>
      <c r="AA237" s="2"/>
      <c r="AB237" s="2"/>
      <c r="AC237" s="7"/>
      <c r="AD237" s="6"/>
      <c r="AE237" s="181"/>
      <c r="AF237" s="119">
        <f t="shared" si="92"/>
        <v>0</v>
      </c>
      <c r="AG237" s="2"/>
      <c r="AH237" s="2"/>
      <c r="AI237" s="7"/>
      <c r="AJ237" s="6"/>
      <c r="AK237" s="181"/>
      <c r="AL237" s="119">
        <f t="shared" si="93"/>
        <v>0</v>
      </c>
      <c r="AM237" s="2"/>
      <c r="AN237" s="2"/>
      <c r="AO237" s="7"/>
      <c r="AP237" s="6"/>
      <c r="AQ237" s="181"/>
      <c r="AR237" s="119">
        <f t="shared" si="94"/>
        <v>0</v>
      </c>
      <c r="AS237" s="2"/>
      <c r="AT237" s="2"/>
      <c r="AU237" s="7"/>
      <c r="AV237" s="6"/>
      <c r="AW237" s="181"/>
      <c r="AX237" s="119">
        <f t="shared" si="95"/>
        <v>0</v>
      </c>
      <c r="AY237" s="2"/>
      <c r="AZ237" s="2"/>
      <c r="BA237" s="7"/>
      <c r="BB237" s="6"/>
      <c r="BC237" s="181"/>
      <c r="BD237" s="119">
        <f t="shared" si="96"/>
        <v>0</v>
      </c>
      <c r="BE237" s="2"/>
      <c r="BF237" s="2"/>
      <c r="BG237" s="7"/>
      <c r="BH237" s="6"/>
      <c r="BI237" s="181"/>
      <c r="BJ237" s="119">
        <f t="shared" si="97"/>
        <v>0</v>
      </c>
      <c r="BK237" s="2"/>
      <c r="BL237" s="2"/>
      <c r="BM237" s="7"/>
      <c r="BN237" s="6"/>
      <c r="BO237" s="181"/>
      <c r="BP237" s="119">
        <f t="shared" si="98"/>
        <v>0</v>
      </c>
      <c r="BQ237" s="2"/>
      <c r="BR237" s="2"/>
      <c r="BS237" s="7"/>
      <c r="BT237" s="6"/>
      <c r="BU237" s="181"/>
      <c r="BV237" s="119">
        <f t="shared" si="99"/>
        <v>0</v>
      </c>
      <c r="BW237" s="2"/>
      <c r="BX237" s="2"/>
      <c r="BY237" s="7"/>
      <c r="BZ237" s="6"/>
      <c r="CA237" s="181"/>
      <c r="CB237" s="119">
        <f t="shared" si="100"/>
        <v>0</v>
      </c>
      <c r="CC237" s="2"/>
      <c r="CD237" s="2"/>
      <c r="CE237" s="7"/>
      <c r="CF237" s="6"/>
      <c r="CG237" s="181"/>
      <c r="CH237" s="119">
        <f t="shared" si="101"/>
        <v>0</v>
      </c>
      <c r="CI237" s="2"/>
      <c r="CJ237" s="2"/>
      <c r="CK237" s="7"/>
      <c r="CL237" s="6"/>
      <c r="CM237" s="181"/>
      <c r="CN237" s="119">
        <f t="shared" si="102"/>
        <v>0</v>
      </c>
      <c r="CO237" s="2"/>
      <c r="CP237" s="2"/>
      <c r="CQ237" s="7"/>
      <c r="CR237" s="6"/>
      <c r="CS237" s="181"/>
      <c r="CT237" s="119">
        <f t="shared" si="83"/>
        <v>0</v>
      </c>
      <c r="CU237" s="2"/>
      <c r="CV237" s="2"/>
      <c r="CW237" s="7"/>
      <c r="CX237" s="6"/>
      <c r="CY237" s="181"/>
      <c r="CZ237" s="119">
        <f t="shared" si="84"/>
        <v>0</v>
      </c>
      <c r="DA237" s="2"/>
      <c r="DB237" s="2"/>
      <c r="DC237" s="7"/>
      <c r="DD237" s="6"/>
      <c r="DE237" s="181"/>
      <c r="DF237" s="119">
        <f t="shared" si="85"/>
        <v>0</v>
      </c>
      <c r="DG237" s="2"/>
      <c r="DH237" s="2"/>
      <c r="DI237" s="7"/>
      <c r="DJ237" s="6"/>
      <c r="DK237" s="181"/>
      <c r="DL237" s="119">
        <f t="shared" si="86"/>
        <v>0</v>
      </c>
      <c r="DM237" s="2"/>
      <c r="DN237" s="2"/>
      <c r="DO237" s="7"/>
      <c r="DP237" s="6"/>
      <c r="DQ237" s="181"/>
      <c r="DR237" s="119">
        <f t="shared" si="87"/>
        <v>0</v>
      </c>
      <c r="DS237" s="2"/>
      <c r="DT237" s="2"/>
      <c r="DU237" s="7"/>
    </row>
    <row r="238" spans="1:125" s="61" customFormat="1" ht="12.75" customHeight="1" x14ac:dyDescent="0.3">
      <c r="A238" s="152">
        <v>220</v>
      </c>
      <c r="B238" s="222"/>
      <c r="C238" s="204"/>
      <c r="D238" s="303">
        <f t="shared" si="103"/>
        <v>0</v>
      </c>
      <c r="E238" s="304"/>
      <c r="F238" s="6"/>
      <c r="G238" s="181"/>
      <c r="H238" s="119">
        <f t="shared" si="88"/>
        <v>0</v>
      </c>
      <c r="I238" s="2"/>
      <c r="J238" s="2"/>
      <c r="K238" s="7"/>
      <c r="L238" s="6"/>
      <c r="M238" s="181"/>
      <c r="N238" s="119">
        <f t="shared" si="89"/>
        <v>0</v>
      </c>
      <c r="O238" s="2"/>
      <c r="P238" s="2"/>
      <c r="Q238" s="7"/>
      <c r="R238" s="6"/>
      <c r="S238" s="181"/>
      <c r="T238" s="119">
        <f t="shared" si="90"/>
        <v>0</v>
      </c>
      <c r="U238" s="2"/>
      <c r="V238" s="2"/>
      <c r="W238" s="7"/>
      <c r="X238" s="6"/>
      <c r="Y238" s="181"/>
      <c r="Z238" s="119">
        <f t="shared" si="91"/>
        <v>0</v>
      </c>
      <c r="AA238" s="2"/>
      <c r="AB238" s="2"/>
      <c r="AC238" s="7"/>
      <c r="AD238" s="6"/>
      <c r="AE238" s="181"/>
      <c r="AF238" s="119">
        <f t="shared" si="92"/>
        <v>0</v>
      </c>
      <c r="AG238" s="2"/>
      <c r="AH238" s="2"/>
      <c r="AI238" s="7"/>
      <c r="AJ238" s="6"/>
      <c r="AK238" s="181"/>
      <c r="AL238" s="119">
        <f t="shared" si="93"/>
        <v>0</v>
      </c>
      <c r="AM238" s="2"/>
      <c r="AN238" s="2"/>
      <c r="AO238" s="7"/>
      <c r="AP238" s="6"/>
      <c r="AQ238" s="181"/>
      <c r="AR238" s="119">
        <f t="shared" si="94"/>
        <v>0</v>
      </c>
      <c r="AS238" s="2"/>
      <c r="AT238" s="2"/>
      <c r="AU238" s="7"/>
      <c r="AV238" s="6"/>
      <c r="AW238" s="181"/>
      <c r="AX238" s="119">
        <f t="shared" si="95"/>
        <v>0</v>
      </c>
      <c r="AY238" s="2"/>
      <c r="AZ238" s="2"/>
      <c r="BA238" s="7"/>
      <c r="BB238" s="6"/>
      <c r="BC238" s="181"/>
      <c r="BD238" s="119">
        <f t="shared" si="96"/>
        <v>0</v>
      </c>
      <c r="BE238" s="2"/>
      <c r="BF238" s="2"/>
      <c r="BG238" s="7"/>
      <c r="BH238" s="6"/>
      <c r="BI238" s="181"/>
      <c r="BJ238" s="119">
        <f t="shared" si="97"/>
        <v>0</v>
      </c>
      <c r="BK238" s="2"/>
      <c r="BL238" s="2"/>
      <c r="BM238" s="7"/>
      <c r="BN238" s="6"/>
      <c r="BO238" s="181"/>
      <c r="BP238" s="119">
        <f t="shared" si="98"/>
        <v>0</v>
      </c>
      <c r="BQ238" s="2"/>
      <c r="BR238" s="2"/>
      <c r="BS238" s="7"/>
      <c r="BT238" s="6"/>
      <c r="BU238" s="181"/>
      <c r="BV238" s="119">
        <f t="shared" si="99"/>
        <v>0</v>
      </c>
      <c r="BW238" s="2"/>
      <c r="BX238" s="2"/>
      <c r="BY238" s="7"/>
      <c r="BZ238" s="6"/>
      <c r="CA238" s="181"/>
      <c r="CB238" s="119">
        <f t="shared" si="100"/>
        <v>0</v>
      </c>
      <c r="CC238" s="2"/>
      <c r="CD238" s="2"/>
      <c r="CE238" s="7"/>
      <c r="CF238" s="6"/>
      <c r="CG238" s="181"/>
      <c r="CH238" s="119">
        <f t="shared" si="101"/>
        <v>0</v>
      </c>
      <c r="CI238" s="2"/>
      <c r="CJ238" s="2"/>
      <c r="CK238" s="7"/>
      <c r="CL238" s="6"/>
      <c r="CM238" s="181"/>
      <c r="CN238" s="119">
        <f t="shared" si="102"/>
        <v>0</v>
      </c>
      <c r="CO238" s="2"/>
      <c r="CP238" s="2"/>
      <c r="CQ238" s="7"/>
      <c r="CR238" s="6"/>
      <c r="CS238" s="181"/>
      <c r="CT238" s="119">
        <f t="shared" si="83"/>
        <v>0</v>
      </c>
      <c r="CU238" s="2"/>
      <c r="CV238" s="2"/>
      <c r="CW238" s="7"/>
      <c r="CX238" s="6"/>
      <c r="CY238" s="181"/>
      <c r="CZ238" s="119">
        <f t="shared" si="84"/>
        <v>0</v>
      </c>
      <c r="DA238" s="2"/>
      <c r="DB238" s="2"/>
      <c r="DC238" s="7"/>
      <c r="DD238" s="6"/>
      <c r="DE238" s="181"/>
      <c r="DF238" s="119">
        <f t="shared" si="85"/>
        <v>0</v>
      </c>
      <c r="DG238" s="2"/>
      <c r="DH238" s="2"/>
      <c r="DI238" s="7"/>
      <c r="DJ238" s="6"/>
      <c r="DK238" s="181"/>
      <c r="DL238" s="119">
        <f t="shared" si="86"/>
        <v>0</v>
      </c>
      <c r="DM238" s="2"/>
      <c r="DN238" s="2"/>
      <c r="DO238" s="7"/>
      <c r="DP238" s="6"/>
      <c r="DQ238" s="181"/>
      <c r="DR238" s="119">
        <f t="shared" si="87"/>
        <v>0</v>
      </c>
      <c r="DS238" s="2"/>
      <c r="DT238" s="2"/>
      <c r="DU238" s="7"/>
    </row>
    <row r="239" spans="1:125" s="61" customFormat="1" ht="12.75" customHeight="1" x14ac:dyDescent="0.3">
      <c r="A239" s="152">
        <v>221</v>
      </c>
      <c r="B239" s="222"/>
      <c r="C239" s="204"/>
      <c r="D239" s="303">
        <f t="shared" si="103"/>
        <v>0</v>
      </c>
      <c r="E239" s="304"/>
      <c r="F239" s="6"/>
      <c r="G239" s="181"/>
      <c r="H239" s="119">
        <f t="shared" si="88"/>
        <v>0</v>
      </c>
      <c r="I239" s="2"/>
      <c r="J239" s="2"/>
      <c r="K239" s="7"/>
      <c r="L239" s="6"/>
      <c r="M239" s="181"/>
      <c r="N239" s="119">
        <f t="shared" si="89"/>
        <v>0</v>
      </c>
      <c r="O239" s="2"/>
      <c r="P239" s="2"/>
      <c r="Q239" s="7"/>
      <c r="R239" s="6"/>
      <c r="S239" s="181"/>
      <c r="T239" s="119">
        <f t="shared" si="90"/>
        <v>0</v>
      </c>
      <c r="U239" s="2"/>
      <c r="V239" s="2"/>
      <c r="W239" s="7"/>
      <c r="X239" s="6"/>
      <c r="Y239" s="181"/>
      <c r="Z239" s="119">
        <f t="shared" si="91"/>
        <v>0</v>
      </c>
      <c r="AA239" s="2"/>
      <c r="AB239" s="2"/>
      <c r="AC239" s="7"/>
      <c r="AD239" s="6"/>
      <c r="AE239" s="181"/>
      <c r="AF239" s="119">
        <f t="shared" si="92"/>
        <v>0</v>
      </c>
      <c r="AG239" s="2"/>
      <c r="AH239" s="2"/>
      <c r="AI239" s="7"/>
      <c r="AJ239" s="6"/>
      <c r="AK239" s="181"/>
      <c r="AL239" s="119">
        <f t="shared" si="93"/>
        <v>0</v>
      </c>
      <c r="AM239" s="2"/>
      <c r="AN239" s="2"/>
      <c r="AO239" s="7"/>
      <c r="AP239" s="6"/>
      <c r="AQ239" s="181"/>
      <c r="AR239" s="119">
        <f t="shared" si="94"/>
        <v>0</v>
      </c>
      <c r="AS239" s="2"/>
      <c r="AT239" s="2"/>
      <c r="AU239" s="7"/>
      <c r="AV239" s="6"/>
      <c r="AW239" s="181"/>
      <c r="AX239" s="119">
        <f t="shared" si="95"/>
        <v>0</v>
      </c>
      <c r="AY239" s="2"/>
      <c r="AZ239" s="2"/>
      <c r="BA239" s="7"/>
      <c r="BB239" s="6"/>
      <c r="BC239" s="181"/>
      <c r="BD239" s="119">
        <f t="shared" si="96"/>
        <v>0</v>
      </c>
      <c r="BE239" s="2"/>
      <c r="BF239" s="2"/>
      <c r="BG239" s="7"/>
      <c r="BH239" s="6"/>
      <c r="BI239" s="181"/>
      <c r="BJ239" s="119">
        <f t="shared" si="97"/>
        <v>0</v>
      </c>
      <c r="BK239" s="2"/>
      <c r="BL239" s="2"/>
      <c r="BM239" s="7"/>
      <c r="BN239" s="6"/>
      <c r="BO239" s="181"/>
      <c r="BP239" s="119">
        <f t="shared" si="98"/>
        <v>0</v>
      </c>
      <c r="BQ239" s="2"/>
      <c r="BR239" s="2"/>
      <c r="BS239" s="7"/>
      <c r="BT239" s="6"/>
      <c r="BU239" s="181"/>
      <c r="BV239" s="119">
        <f t="shared" si="99"/>
        <v>0</v>
      </c>
      <c r="BW239" s="2"/>
      <c r="BX239" s="2"/>
      <c r="BY239" s="7"/>
      <c r="BZ239" s="6"/>
      <c r="CA239" s="181"/>
      <c r="CB239" s="119">
        <f t="shared" si="100"/>
        <v>0</v>
      </c>
      <c r="CC239" s="2"/>
      <c r="CD239" s="2"/>
      <c r="CE239" s="7"/>
      <c r="CF239" s="6"/>
      <c r="CG239" s="181"/>
      <c r="CH239" s="119">
        <f t="shared" si="101"/>
        <v>0</v>
      </c>
      <c r="CI239" s="2"/>
      <c r="CJ239" s="2"/>
      <c r="CK239" s="7"/>
      <c r="CL239" s="6"/>
      <c r="CM239" s="181"/>
      <c r="CN239" s="119">
        <f t="shared" si="102"/>
        <v>0</v>
      </c>
      <c r="CO239" s="2"/>
      <c r="CP239" s="2"/>
      <c r="CQ239" s="7"/>
      <c r="CR239" s="6"/>
      <c r="CS239" s="181"/>
      <c r="CT239" s="119">
        <f t="shared" si="83"/>
        <v>0</v>
      </c>
      <c r="CU239" s="2"/>
      <c r="CV239" s="2"/>
      <c r="CW239" s="7"/>
      <c r="CX239" s="6"/>
      <c r="CY239" s="181"/>
      <c r="CZ239" s="119">
        <f t="shared" si="84"/>
        <v>0</v>
      </c>
      <c r="DA239" s="2"/>
      <c r="DB239" s="2"/>
      <c r="DC239" s="7"/>
      <c r="DD239" s="6"/>
      <c r="DE239" s="181"/>
      <c r="DF239" s="119">
        <f t="shared" si="85"/>
        <v>0</v>
      </c>
      <c r="DG239" s="2"/>
      <c r="DH239" s="2"/>
      <c r="DI239" s="7"/>
      <c r="DJ239" s="6"/>
      <c r="DK239" s="181"/>
      <c r="DL239" s="119">
        <f t="shared" si="86"/>
        <v>0</v>
      </c>
      <c r="DM239" s="2"/>
      <c r="DN239" s="2"/>
      <c r="DO239" s="7"/>
      <c r="DP239" s="6"/>
      <c r="DQ239" s="181"/>
      <c r="DR239" s="119">
        <f t="shared" si="87"/>
        <v>0</v>
      </c>
      <c r="DS239" s="2"/>
      <c r="DT239" s="2"/>
      <c r="DU239" s="7"/>
    </row>
    <row r="240" spans="1:125" s="61" customFormat="1" ht="12.75" customHeight="1" x14ac:dyDescent="0.3">
      <c r="A240" s="152">
        <v>222</v>
      </c>
      <c r="B240" s="222"/>
      <c r="C240" s="204"/>
      <c r="D240" s="303">
        <f t="shared" si="103"/>
        <v>0</v>
      </c>
      <c r="E240" s="304"/>
      <c r="F240" s="6"/>
      <c r="G240" s="181"/>
      <c r="H240" s="119">
        <f t="shared" si="88"/>
        <v>0</v>
      </c>
      <c r="I240" s="2"/>
      <c r="J240" s="2"/>
      <c r="K240" s="7"/>
      <c r="L240" s="6"/>
      <c r="M240" s="181"/>
      <c r="N240" s="119">
        <f t="shared" si="89"/>
        <v>0</v>
      </c>
      <c r="O240" s="2"/>
      <c r="P240" s="2"/>
      <c r="Q240" s="7"/>
      <c r="R240" s="6"/>
      <c r="S240" s="181"/>
      <c r="T240" s="119">
        <f t="shared" si="90"/>
        <v>0</v>
      </c>
      <c r="U240" s="2"/>
      <c r="V240" s="2"/>
      <c r="W240" s="7"/>
      <c r="X240" s="6"/>
      <c r="Y240" s="181"/>
      <c r="Z240" s="119">
        <f t="shared" si="91"/>
        <v>0</v>
      </c>
      <c r="AA240" s="2"/>
      <c r="AB240" s="2"/>
      <c r="AC240" s="7"/>
      <c r="AD240" s="6"/>
      <c r="AE240" s="181"/>
      <c r="AF240" s="119">
        <f t="shared" si="92"/>
        <v>0</v>
      </c>
      <c r="AG240" s="2"/>
      <c r="AH240" s="2"/>
      <c r="AI240" s="7"/>
      <c r="AJ240" s="6"/>
      <c r="AK240" s="181"/>
      <c r="AL240" s="119">
        <f t="shared" si="93"/>
        <v>0</v>
      </c>
      <c r="AM240" s="2"/>
      <c r="AN240" s="2"/>
      <c r="AO240" s="7"/>
      <c r="AP240" s="6"/>
      <c r="AQ240" s="181"/>
      <c r="AR240" s="119">
        <f t="shared" si="94"/>
        <v>0</v>
      </c>
      <c r="AS240" s="2"/>
      <c r="AT240" s="2"/>
      <c r="AU240" s="7"/>
      <c r="AV240" s="6"/>
      <c r="AW240" s="181"/>
      <c r="AX240" s="119">
        <f t="shared" si="95"/>
        <v>0</v>
      </c>
      <c r="AY240" s="2"/>
      <c r="AZ240" s="2"/>
      <c r="BA240" s="7"/>
      <c r="BB240" s="6"/>
      <c r="BC240" s="181"/>
      <c r="BD240" s="119">
        <f t="shared" si="96"/>
        <v>0</v>
      </c>
      <c r="BE240" s="2"/>
      <c r="BF240" s="2"/>
      <c r="BG240" s="7"/>
      <c r="BH240" s="6"/>
      <c r="BI240" s="181"/>
      <c r="BJ240" s="119">
        <f t="shared" si="97"/>
        <v>0</v>
      </c>
      <c r="BK240" s="2"/>
      <c r="BL240" s="2"/>
      <c r="BM240" s="7"/>
      <c r="BN240" s="6"/>
      <c r="BO240" s="181"/>
      <c r="BP240" s="119">
        <f t="shared" si="98"/>
        <v>0</v>
      </c>
      <c r="BQ240" s="2"/>
      <c r="BR240" s="2"/>
      <c r="BS240" s="7"/>
      <c r="BT240" s="6"/>
      <c r="BU240" s="181"/>
      <c r="BV240" s="119">
        <f t="shared" si="99"/>
        <v>0</v>
      </c>
      <c r="BW240" s="2"/>
      <c r="BX240" s="2"/>
      <c r="BY240" s="7"/>
      <c r="BZ240" s="6"/>
      <c r="CA240" s="181"/>
      <c r="CB240" s="119">
        <f t="shared" si="100"/>
        <v>0</v>
      </c>
      <c r="CC240" s="2"/>
      <c r="CD240" s="2"/>
      <c r="CE240" s="7"/>
      <c r="CF240" s="6"/>
      <c r="CG240" s="181"/>
      <c r="CH240" s="119">
        <f t="shared" si="101"/>
        <v>0</v>
      </c>
      <c r="CI240" s="2"/>
      <c r="CJ240" s="2"/>
      <c r="CK240" s="7"/>
      <c r="CL240" s="6"/>
      <c r="CM240" s="181"/>
      <c r="CN240" s="119">
        <f t="shared" si="102"/>
        <v>0</v>
      </c>
      <c r="CO240" s="2"/>
      <c r="CP240" s="2"/>
      <c r="CQ240" s="7"/>
      <c r="CR240" s="6"/>
      <c r="CS240" s="181"/>
      <c r="CT240" s="119">
        <f t="shared" si="83"/>
        <v>0</v>
      </c>
      <c r="CU240" s="2"/>
      <c r="CV240" s="2"/>
      <c r="CW240" s="7"/>
      <c r="CX240" s="6"/>
      <c r="CY240" s="181"/>
      <c r="CZ240" s="119">
        <f t="shared" si="84"/>
        <v>0</v>
      </c>
      <c r="DA240" s="2"/>
      <c r="DB240" s="2"/>
      <c r="DC240" s="7"/>
      <c r="DD240" s="6"/>
      <c r="DE240" s="181"/>
      <c r="DF240" s="119">
        <f t="shared" si="85"/>
        <v>0</v>
      </c>
      <c r="DG240" s="2"/>
      <c r="DH240" s="2"/>
      <c r="DI240" s="7"/>
      <c r="DJ240" s="6"/>
      <c r="DK240" s="181"/>
      <c r="DL240" s="119">
        <f t="shared" si="86"/>
        <v>0</v>
      </c>
      <c r="DM240" s="2"/>
      <c r="DN240" s="2"/>
      <c r="DO240" s="7"/>
      <c r="DP240" s="6"/>
      <c r="DQ240" s="181"/>
      <c r="DR240" s="119">
        <f t="shared" si="87"/>
        <v>0</v>
      </c>
      <c r="DS240" s="2"/>
      <c r="DT240" s="2"/>
      <c r="DU240" s="7"/>
    </row>
    <row r="241" spans="1:125" s="61" customFormat="1" ht="12.75" customHeight="1" x14ac:dyDescent="0.3">
      <c r="A241" s="152">
        <v>223</v>
      </c>
      <c r="B241" s="222"/>
      <c r="C241" s="204"/>
      <c r="D241" s="303">
        <f t="shared" si="103"/>
        <v>0</v>
      </c>
      <c r="E241" s="304"/>
      <c r="F241" s="6"/>
      <c r="G241" s="181"/>
      <c r="H241" s="119">
        <f t="shared" si="88"/>
        <v>0</v>
      </c>
      <c r="I241" s="2"/>
      <c r="J241" s="2"/>
      <c r="K241" s="7"/>
      <c r="L241" s="6"/>
      <c r="M241" s="181"/>
      <c r="N241" s="119">
        <f t="shared" si="89"/>
        <v>0</v>
      </c>
      <c r="O241" s="2"/>
      <c r="P241" s="2"/>
      <c r="Q241" s="7"/>
      <c r="R241" s="6"/>
      <c r="S241" s="181"/>
      <c r="T241" s="119">
        <f t="shared" si="90"/>
        <v>0</v>
      </c>
      <c r="U241" s="2"/>
      <c r="V241" s="2"/>
      <c r="W241" s="7"/>
      <c r="X241" s="6"/>
      <c r="Y241" s="181"/>
      <c r="Z241" s="119">
        <f t="shared" si="91"/>
        <v>0</v>
      </c>
      <c r="AA241" s="2"/>
      <c r="AB241" s="2"/>
      <c r="AC241" s="7"/>
      <c r="AD241" s="6"/>
      <c r="AE241" s="181"/>
      <c r="AF241" s="119">
        <f t="shared" si="92"/>
        <v>0</v>
      </c>
      <c r="AG241" s="2"/>
      <c r="AH241" s="2"/>
      <c r="AI241" s="7"/>
      <c r="AJ241" s="6"/>
      <c r="AK241" s="181"/>
      <c r="AL241" s="119">
        <f t="shared" si="93"/>
        <v>0</v>
      </c>
      <c r="AM241" s="2"/>
      <c r="AN241" s="2"/>
      <c r="AO241" s="7"/>
      <c r="AP241" s="6"/>
      <c r="AQ241" s="181"/>
      <c r="AR241" s="119">
        <f t="shared" si="94"/>
        <v>0</v>
      </c>
      <c r="AS241" s="2"/>
      <c r="AT241" s="2"/>
      <c r="AU241" s="7"/>
      <c r="AV241" s="6"/>
      <c r="AW241" s="181"/>
      <c r="AX241" s="119">
        <f t="shared" si="95"/>
        <v>0</v>
      </c>
      <c r="AY241" s="2"/>
      <c r="AZ241" s="2"/>
      <c r="BA241" s="7"/>
      <c r="BB241" s="6"/>
      <c r="BC241" s="181"/>
      <c r="BD241" s="119">
        <f t="shared" si="96"/>
        <v>0</v>
      </c>
      <c r="BE241" s="2"/>
      <c r="BF241" s="2"/>
      <c r="BG241" s="7"/>
      <c r="BH241" s="6"/>
      <c r="BI241" s="181"/>
      <c r="BJ241" s="119">
        <f t="shared" si="97"/>
        <v>0</v>
      </c>
      <c r="BK241" s="2"/>
      <c r="BL241" s="2"/>
      <c r="BM241" s="7"/>
      <c r="BN241" s="6"/>
      <c r="BO241" s="181"/>
      <c r="BP241" s="119">
        <f t="shared" si="98"/>
        <v>0</v>
      </c>
      <c r="BQ241" s="2"/>
      <c r="BR241" s="2"/>
      <c r="BS241" s="7"/>
      <c r="BT241" s="6"/>
      <c r="BU241" s="181"/>
      <c r="BV241" s="119">
        <f t="shared" si="99"/>
        <v>0</v>
      </c>
      <c r="BW241" s="2"/>
      <c r="BX241" s="2"/>
      <c r="BY241" s="7"/>
      <c r="BZ241" s="6"/>
      <c r="CA241" s="181"/>
      <c r="CB241" s="119">
        <f t="shared" si="100"/>
        <v>0</v>
      </c>
      <c r="CC241" s="2"/>
      <c r="CD241" s="2"/>
      <c r="CE241" s="7"/>
      <c r="CF241" s="6"/>
      <c r="CG241" s="181"/>
      <c r="CH241" s="119">
        <f t="shared" si="101"/>
        <v>0</v>
      </c>
      <c r="CI241" s="2"/>
      <c r="CJ241" s="2"/>
      <c r="CK241" s="7"/>
      <c r="CL241" s="6"/>
      <c r="CM241" s="181"/>
      <c r="CN241" s="119">
        <f t="shared" si="102"/>
        <v>0</v>
      </c>
      <c r="CO241" s="2"/>
      <c r="CP241" s="2"/>
      <c r="CQ241" s="7"/>
      <c r="CR241" s="6"/>
      <c r="CS241" s="181"/>
      <c r="CT241" s="119">
        <f t="shared" si="83"/>
        <v>0</v>
      </c>
      <c r="CU241" s="2"/>
      <c r="CV241" s="2"/>
      <c r="CW241" s="7"/>
      <c r="CX241" s="6"/>
      <c r="CY241" s="181"/>
      <c r="CZ241" s="119">
        <f t="shared" si="84"/>
        <v>0</v>
      </c>
      <c r="DA241" s="2"/>
      <c r="DB241" s="2"/>
      <c r="DC241" s="7"/>
      <c r="DD241" s="6"/>
      <c r="DE241" s="181"/>
      <c r="DF241" s="119">
        <f t="shared" si="85"/>
        <v>0</v>
      </c>
      <c r="DG241" s="2"/>
      <c r="DH241" s="2"/>
      <c r="DI241" s="7"/>
      <c r="DJ241" s="6"/>
      <c r="DK241" s="181"/>
      <c r="DL241" s="119">
        <f t="shared" si="86"/>
        <v>0</v>
      </c>
      <c r="DM241" s="2"/>
      <c r="DN241" s="2"/>
      <c r="DO241" s="7"/>
      <c r="DP241" s="6"/>
      <c r="DQ241" s="181"/>
      <c r="DR241" s="119">
        <f t="shared" si="87"/>
        <v>0</v>
      </c>
      <c r="DS241" s="2"/>
      <c r="DT241" s="2"/>
      <c r="DU241" s="7"/>
    </row>
    <row r="242" spans="1:125" s="61" customFormat="1" ht="12.75" customHeight="1" x14ac:dyDescent="0.3">
      <c r="A242" s="152">
        <v>224</v>
      </c>
      <c r="B242" s="222"/>
      <c r="C242" s="204"/>
      <c r="D242" s="303">
        <f t="shared" si="103"/>
        <v>0</v>
      </c>
      <c r="E242" s="304"/>
      <c r="F242" s="6"/>
      <c r="G242" s="181"/>
      <c r="H242" s="119">
        <f t="shared" si="88"/>
        <v>0</v>
      </c>
      <c r="I242" s="2"/>
      <c r="J242" s="2"/>
      <c r="K242" s="7"/>
      <c r="L242" s="6"/>
      <c r="M242" s="181"/>
      <c r="N242" s="119">
        <f t="shared" si="89"/>
        <v>0</v>
      </c>
      <c r="O242" s="2"/>
      <c r="P242" s="2"/>
      <c r="Q242" s="7"/>
      <c r="R242" s="6"/>
      <c r="S242" s="181"/>
      <c r="T242" s="119">
        <f t="shared" si="90"/>
        <v>0</v>
      </c>
      <c r="U242" s="2"/>
      <c r="V242" s="2"/>
      <c r="W242" s="7"/>
      <c r="X242" s="6"/>
      <c r="Y242" s="181"/>
      <c r="Z242" s="119">
        <f t="shared" si="91"/>
        <v>0</v>
      </c>
      <c r="AA242" s="2"/>
      <c r="AB242" s="2"/>
      <c r="AC242" s="7"/>
      <c r="AD242" s="6"/>
      <c r="AE242" s="181"/>
      <c r="AF242" s="119">
        <f t="shared" si="92"/>
        <v>0</v>
      </c>
      <c r="AG242" s="2"/>
      <c r="AH242" s="2"/>
      <c r="AI242" s="7"/>
      <c r="AJ242" s="6"/>
      <c r="AK242" s="181"/>
      <c r="AL242" s="119">
        <f t="shared" si="93"/>
        <v>0</v>
      </c>
      <c r="AM242" s="2"/>
      <c r="AN242" s="2"/>
      <c r="AO242" s="7"/>
      <c r="AP242" s="6"/>
      <c r="AQ242" s="181"/>
      <c r="AR242" s="119">
        <f t="shared" si="94"/>
        <v>0</v>
      </c>
      <c r="AS242" s="2"/>
      <c r="AT242" s="2"/>
      <c r="AU242" s="7"/>
      <c r="AV242" s="6"/>
      <c r="AW242" s="181"/>
      <c r="AX242" s="119">
        <f t="shared" si="95"/>
        <v>0</v>
      </c>
      <c r="AY242" s="2"/>
      <c r="AZ242" s="2"/>
      <c r="BA242" s="7"/>
      <c r="BB242" s="6"/>
      <c r="BC242" s="181"/>
      <c r="BD242" s="119">
        <f t="shared" si="96"/>
        <v>0</v>
      </c>
      <c r="BE242" s="2"/>
      <c r="BF242" s="2"/>
      <c r="BG242" s="7"/>
      <c r="BH242" s="6"/>
      <c r="BI242" s="181"/>
      <c r="BJ242" s="119">
        <f t="shared" si="97"/>
        <v>0</v>
      </c>
      <c r="BK242" s="2"/>
      <c r="BL242" s="2"/>
      <c r="BM242" s="7"/>
      <c r="BN242" s="6"/>
      <c r="BO242" s="181"/>
      <c r="BP242" s="119">
        <f t="shared" si="98"/>
        <v>0</v>
      </c>
      <c r="BQ242" s="2"/>
      <c r="BR242" s="2"/>
      <c r="BS242" s="7"/>
      <c r="BT242" s="6"/>
      <c r="BU242" s="181"/>
      <c r="BV242" s="119">
        <f t="shared" si="99"/>
        <v>0</v>
      </c>
      <c r="BW242" s="2"/>
      <c r="BX242" s="2"/>
      <c r="BY242" s="7"/>
      <c r="BZ242" s="6"/>
      <c r="CA242" s="181"/>
      <c r="CB242" s="119">
        <f t="shared" si="100"/>
        <v>0</v>
      </c>
      <c r="CC242" s="2"/>
      <c r="CD242" s="2"/>
      <c r="CE242" s="7"/>
      <c r="CF242" s="6"/>
      <c r="CG242" s="181"/>
      <c r="CH242" s="119">
        <f t="shared" si="101"/>
        <v>0</v>
      </c>
      <c r="CI242" s="2"/>
      <c r="CJ242" s="2"/>
      <c r="CK242" s="7"/>
      <c r="CL242" s="6"/>
      <c r="CM242" s="181"/>
      <c r="CN242" s="119">
        <f t="shared" si="102"/>
        <v>0</v>
      </c>
      <c r="CO242" s="2"/>
      <c r="CP242" s="2"/>
      <c r="CQ242" s="7"/>
      <c r="CR242" s="6"/>
      <c r="CS242" s="181"/>
      <c r="CT242" s="119">
        <f t="shared" si="83"/>
        <v>0</v>
      </c>
      <c r="CU242" s="2"/>
      <c r="CV242" s="2"/>
      <c r="CW242" s="7"/>
      <c r="CX242" s="6"/>
      <c r="CY242" s="181"/>
      <c r="CZ242" s="119">
        <f t="shared" si="84"/>
        <v>0</v>
      </c>
      <c r="DA242" s="2"/>
      <c r="DB242" s="2"/>
      <c r="DC242" s="7"/>
      <c r="DD242" s="6"/>
      <c r="DE242" s="181"/>
      <c r="DF242" s="119">
        <f t="shared" si="85"/>
        <v>0</v>
      </c>
      <c r="DG242" s="2"/>
      <c r="DH242" s="2"/>
      <c r="DI242" s="7"/>
      <c r="DJ242" s="6"/>
      <c r="DK242" s="181"/>
      <c r="DL242" s="119">
        <f t="shared" si="86"/>
        <v>0</v>
      </c>
      <c r="DM242" s="2"/>
      <c r="DN242" s="2"/>
      <c r="DO242" s="7"/>
      <c r="DP242" s="6"/>
      <c r="DQ242" s="181"/>
      <c r="DR242" s="119">
        <f t="shared" si="87"/>
        <v>0</v>
      </c>
      <c r="DS242" s="2"/>
      <c r="DT242" s="2"/>
      <c r="DU242" s="7"/>
    </row>
    <row r="243" spans="1:125" s="61" customFormat="1" ht="12.75" customHeight="1" x14ac:dyDescent="0.3">
      <c r="A243" s="152">
        <v>225</v>
      </c>
      <c r="B243" s="222"/>
      <c r="C243" s="204"/>
      <c r="D243" s="303">
        <f t="shared" si="103"/>
        <v>0</v>
      </c>
      <c r="E243" s="304"/>
      <c r="F243" s="6"/>
      <c r="G243" s="181"/>
      <c r="H243" s="119">
        <f t="shared" si="88"/>
        <v>0</v>
      </c>
      <c r="I243" s="2"/>
      <c r="J243" s="2"/>
      <c r="K243" s="7"/>
      <c r="L243" s="6"/>
      <c r="M243" s="181"/>
      <c r="N243" s="119">
        <f t="shared" si="89"/>
        <v>0</v>
      </c>
      <c r="O243" s="2"/>
      <c r="P243" s="2"/>
      <c r="Q243" s="7"/>
      <c r="R243" s="6"/>
      <c r="S243" s="181"/>
      <c r="T243" s="119">
        <f t="shared" si="90"/>
        <v>0</v>
      </c>
      <c r="U243" s="2"/>
      <c r="V243" s="2"/>
      <c r="W243" s="7"/>
      <c r="X243" s="6"/>
      <c r="Y243" s="181"/>
      <c r="Z243" s="119">
        <f t="shared" si="91"/>
        <v>0</v>
      </c>
      <c r="AA243" s="2"/>
      <c r="AB243" s="2"/>
      <c r="AC243" s="7"/>
      <c r="AD243" s="6"/>
      <c r="AE243" s="181"/>
      <c r="AF243" s="119">
        <f t="shared" si="92"/>
        <v>0</v>
      </c>
      <c r="AG243" s="2"/>
      <c r="AH243" s="2"/>
      <c r="AI243" s="7"/>
      <c r="AJ243" s="6"/>
      <c r="AK243" s="181"/>
      <c r="AL243" s="119">
        <f t="shared" si="93"/>
        <v>0</v>
      </c>
      <c r="AM243" s="2"/>
      <c r="AN243" s="2"/>
      <c r="AO243" s="7"/>
      <c r="AP243" s="6"/>
      <c r="AQ243" s="181"/>
      <c r="AR243" s="119">
        <f t="shared" si="94"/>
        <v>0</v>
      </c>
      <c r="AS243" s="2"/>
      <c r="AT243" s="2"/>
      <c r="AU243" s="7"/>
      <c r="AV243" s="6"/>
      <c r="AW243" s="181"/>
      <c r="AX243" s="119">
        <f t="shared" si="95"/>
        <v>0</v>
      </c>
      <c r="AY243" s="2"/>
      <c r="AZ243" s="2"/>
      <c r="BA243" s="7"/>
      <c r="BB243" s="6"/>
      <c r="BC243" s="181"/>
      <c r="BD243" s="119">
        <f t="shared" si="96"/>
        <v>0</v>
      </c>
      <c r="BE243" s="2"/>
      <c r="BF243" s="2"/>
      <c r="BG243" s="7"/>
      <c r="BH243" s="6"/>
      <c r="BI243" s="181"/>
      <c r="BJ243" s="119">
        <f t="shared" si="97"/>
        <v>0</v>
      </c>
      <c r="BK243" s="2"/>
      <c r="BL243" s="2"/>
      <c r="BM243" s="7"/>
      <c r="BN243" s="6"/>
      <c r="BO243" s="181"/>
      <c r="BP243" s="119">
        <f t="shared" si="98"/>
        <v>0</v>
      </c>
      <c r="BQ243" s="2"/>
      <c r="BR243" s="2"/>
      <c r="BS243" s="7"/>
      <c r="BT243" s="6"/>
      <c r="BU243" s="181"/>
      <c r="BV243" s="119">
        <f t="shared" si="99"/>
        <v>0</v>
      </c>
      <c r="BW243" s="2"/>
      <c r="BX243" s="2"/>
      <c r="BY243" s="7"/>
      <c r="BZ243" s="6"/>
      <c r="CA243" s="181"/>
      <c r="CB243" s="119">
        <f t="shared" si="100"/>
        <v>0</v>
      </c>
      <c r="CC243" s="2"/>
      <c r="CD243" s="2"/>
      <c r="CE243" s="7"/>
      <c r="CF243" s="6"/>
      <c r="CG243" s="181"/>
      <c r="CH243" s="119">
        <f t="shared" si="101"/>
        <v>0</v>
      </c>
      <c r="CI243" s="2"/>
      <c r="CJ243" s="2"/>
      <c r="CK243" s="7"/>
      <c r="CL243" s="6"/>
      <c r="CM243" s="181"/>
      <c r="CN243" s="119">
        <f t="shared" si="102"/>
        <v>0</v>
      </c>
      <c r="CO243" s="2"/>
      <c r="CP243" s="2"/>
      <c r="CQ243" s="7"/>
      <c r="CR243" s="6"/>
      <c r="CS243" s="181"/>
      <c r="CT243" s="119">
        <f t="shared" si="83"/>
        <v>0</v>
      </c>
      <c r="CU243" s="2"/>
      <c r="CV243" s="2"/>
      <c r="CW243" s="7"/>
      <c r="CX243" s="6"/>
      <c r="CY243" s="181"/>
      <c r="CZ243" s="119">
        <f t="shared" si="84"/>
        <v>0</v>
      </c>
      <c r="DA243" s="2"/>
      <c r="DB243" s="2"/>
      <c r="DC243" s="7"/>
      <c r="DD243" s="6"/>
      <c r="DE243" s="181"/>
      <c r="DF243" s="119">
        <f t="shared" si="85"/>
        <v>0</v>
      </c>
      <c r="DG243" s="2"/>
      <c r="DH243" s="2"/>
      <c r="DI243" s="7"/>
      <c r="DJ243" s="6"/>
      <c r="DK243" s="181"/>
      <c r="DL243" s="119">
        <f t="shared" si="86"/>
        <v>0</v>
      </c>
      <c r="DM243" s="2"/>
      <c r="DN243" s="2"/>
      <c r="DO243" s="7"/>
      <c r="DP243" s="6"/>
      <c r="DQ243" s="181"/>
      <c r="DR243" s="119">
        <f t="shared" si="87"/>
        <v>0</v>
      </c>
      <c r="DS243" s="2"/>
      <c r="DT243" s="2"/>
      <c r="DU243" s="7"/>
    </row>
    <row r="244" spans="1:125" s="61" customFormat="1" ht="12.75" customHeight="1" x14ac:dyDescent="0.3">
      <c r="A244" s="152">
        <v>226</v>
      </c>
      <c r="B244" s="222"/>
      <c r="C244" s="204"/>
      <c r="D244" s="303">
        <f t="shared" si="103"/>
        <v>0</v>
      </c>
      <c r="E244" s="304"/>
      <c r="F244" s="6"/>
      <c r="G244" s="181"/>
      <c r="H244" s="119">
        <f t="shared" si="88"/>
        <v>0</v>
      </c>
      <c r="I244" s="2"/>
      <c r="J244" s="2"/>
      <c r="K244" s="7"/>
      <c r="L244" s="6"/>
      <c r="M244" s="181"/>
      <c r="N244" s="119">
        <f t="shared" si="89"/>
        <v>0</v>
      </c>
      <c r="O244" s="2"/>
      <c r="P244" s="2"/>
      <c r="Q244" s="7"/>
      <c r="R244" s="6"/>
      <c r="S244" s="181"/>
      <c r="T244" s="119">
        <f t="shared" si="90"/>
        <v>0</v>
      </c>
      <c r="U244" s="2"/>
      <c r="V244" s="2"/>
      <c r="W244" s="7"/>
      <c r="X244" s="6"/>
      <c r="Y244" s="181"/>
      <c r="Z244" s="119">
        <f t="shared" si="91"/>
        <v>0</v>
      </c>
      <c r="AA244" s="2"/>
      <c r="AB244" s="2"/>
      <c r="AC244" s="7"/>
      <c r="AD244" s="6"/>
      <c r="AE244" s="181"/>
      <c r="AF244" s="119">
        <f t="shared" si="92"/>
        <v>0</v>
      </c>
      <c r="AG244" s="2"/>
      <c r="AH244" s="2"/>
      <c r="AI244" s="7"/>
      <c r="AJ244" s="6"/>
      <c r="AK244" s="181"/>
      <c r="AL244" s="119">
        <f t="shared" si="93"/>
        <v>0</v>
      </c>
      <c r="AM244" s="2"/>
      <c r="AN244" s="2"/>
      <c r="AO244" s="7"/>
      <c r="AP244" s="6"/>
      <c r="AQ244" s="181"/>
      <c r="AR244" s="119">
        <f t="shared" si="94"/>
        <v>0</v>
      </c>
      <c r="AS244" s="2"/>
      <c r="AT244" s="2"/>
      <c r="AU244" s="7"/>
      <c r="AV244" s="6"/>
      <c r="AW244" s="181"/>
      <c r="AX244" s="119">
        <f t="shared" si="95"/>
        <v>0</v>
      </c>
      <c r="AY244" s="2"/>
      <c r="AZ244" s="2"/>
      <c r="BA244" s="7"/>
      <c r="BB244" s="6"/>
      <c r="BC244" s="181"/>
      <c r="BD244" s="119">
        <f t="shared" si="96"/>
        <v>0</v>
      </c>
      <c r="BE244" s="2"/>
      <c r="BF244" s="2"/>
      <c r="BG244" s="7"/>
      <c r="BH244" s="6"/>
      <c r="BI244" s="181"/>
      <c r="BJ244" s="119">
        <f t="shared" si="97"/>
        <v>0</v>
      </c>
      <c r="BK244" s="2"/>
      <c r="BL244" s="2"/>
      <c r="BM244" s="7"/>
      <c r="BN244" s="6"/>
      <c r="BO244" s="181"/>
      <c r="BP244" s="119">
        <f t="shared" si="98"/>
        <v>0</v>
      </c>
      <c r="BQ244" s="2"/>
      <c r="BR244" s="2"/>
      <c r="BS244" s="7"/>
      <c r="BT244" s="6"/>
      <c r="BU244" s="181"/>
      <c r="BV244" s="119">
        <f t="shared" si="99"/>
        <v>0</v>
      </c>
      <c r="BW244" s="2"/>
      <c r="BX244" s="2"/>
      <c r="BY244" s="7"/>
      <c r="BZ244" s="6"/>
      <c r="CA244" s="181"/>
      <c r="CB244" s="119">
        <f t="shared" si="100"/>
        <v>0</v>
      </c>
      <c r="CC244" s="2"/>
      <c r="CD244" s="2"/>
      <c r="CE244" s="7"/>
      <c r="CF244" s="6"/>
      <c r="CG244" s="181"/>
      <c r="CH244" s="119">
        <f t="shared" si="101"/>
        <v>0</v>
      </c>
      <c r="CI244" s="2"/>
      <c r="CJ244" s="2"/>
      <c r="CK244" s="7"/>
      <c r="CL244" s="6"/>
      <c r="CM244" s="181"/>
      <c r="CN244" s="119">
        <f t="shared" si="102"/>
        <v>0</v>
      </c>
      <c r="CO244" s="2"/>
      <c r="CP244" s="2"/>
      <c r="CQ244" s="7"/>
      <c r="CR244" s="6"/>
      <c r="CS244" s="181"/>
      <c r="CT244" s="119">
        <f t="shared" si="83"/>
        <v>0</v>
      </c>
      <c r="CU244" s="2"/>
      <c r="CV244" s="2"/>
      <c r="CW244" s="7"/>
      <c r="CX244" s="6"/>
      <c r="CY244" s="181"/>
      <c r="CZ244" s="119">
        <f t="shared" si="84"/>
        <v>0</v>
      </c>
      <c r="DA244" s="2"/>
      <c r="DB244" s="2"/>
      <c r="DC244" s="7"/>
      <c r="DD244" s="6"/>
      <c r="DE244" s="181"/>
      <c r="DF244" s="119">
        <f t="shared" si="85"/>
        <v>0</v>
      </c>
      <c r="DG244" s="2"/>
      <c r="DH244" s="2"/>
      <c r="DI244" s="7"/>
      <c r="DJ244" s="6"/>
      <c r="DK244" s="181"/>
      <c r="DL244" s="119">
        <f t="shared" si="86"/>
        <v>0</v>
      </c>
      <c r="DM244" s="2"/>
      <c r="DN244" s="2"/>
      <c r="DO244" s="7"/>
      <c r="DP244" s="6"/>
      <c r="DQ244" s="181"/>
      <c r="DR244" s="119">
        <f t="shared" si="87"/>
        <v>0</v>
      </c>
      <c r="DS244" s="2"/>
      <c r="DT244" s="2"/>
      <c r="DU244" s="7"/>
    </row>
    <row r="245" spans="1:125" s="61" customFormat="1" ht="12.75" customHeight="1" x14ac:dyDescent="0.3">
      <c r="A245" s="152">
        <v>227</v>
      </c>
      <c r="B245" s="222"/>
      <c r="C245" s="204"/>
      <c r="D245" s="303">
        <f t="shared" si="103"/>
        <v>0</v>
      </c>
      <c r="E245" s="304"/>
      <c r="F245" s="6"/>
      <c r="G245" s="181"/>
      <c r="H245" s="119">
        <f t="shared" si="88"/>
        <v>0</v>
      </c>
      <c r="I245" s="2"/>
      <c r="J245" s="2"/>
      <c r="K245" s="7"/>
      <c r="L245" s="6"/>
      <c r="M245" s="181"/>
      <c r="N245" s="119">
        <f t="shared" si="89"/>
        <v>0</v>
      </c>
      <c r="O245" s="2"/>
      <c r="P245" s="2"/>
      <c r="Q245" s="7"/>
      <c r="R245" s="6"/>
      <c r="S245" s="181"/>
      <c r="T245" s="119">
        <f t="shared" si="90"/>
        <v>0</v>
      </c>
      <c r="U245" s="2"/>
      <c r="V245" s="2"/>
      <c r="W245" s="7"/>
      <c r="X245" s="6"/>
      <c r="Y245" s="181"/>
      <c r="Z245" s="119">
        <f t="shared" si="91"/>
        <v>0</v>
      </c>
      <c r="AA245" s="2"/>
      <c r="AB245" s="2"/>
      <c r="AC245" s="7"/>
      <c r="AD245" s="6"/>
      <c r="AE245" s="181"/>
      <c r="AF245" s="119">
        <f t="shared" si="92"/>
        <v>0</v>
      </c>
      <c r="AG245" s="2"/>
      <c r="AH245" s="2"/>
      <c r="AI245" s="7"/>
      <c r="AJ245" s="6"/>
      <c r="AK245" s="181"/>
      <c r="AL245" s="119">
        <f t="shared" si="93"/>
        <v>0</v>
      </c>
      <c r="AM245" s="2"/>
      <c r="AN245" s="2"/>
      <c r="AO245" s="7"/>
      <c r="AP245" s="6"/>
      <c r="AQ245" s="181"/>
      <c r="AR245" s="119">
        <f t="shared" si="94"/>
        <v>0</v>
      </c>
      <c r="AS245" s="2"/>
      <c r="AT245" s="2"/>
      <c r="AU245" s="7"/>
      <c r="AV245" s="6"/>
      <c r="AW245" s="181"/>
      <c r="AX245" s="119">
        <f t="shared" si="95"/>
        <v>0</v>
      </c>
      <c r="AY245" s="2"/>
      <c r="AZ245" s="2"/>
      <c r="BA245" s="7"/>
      <c r="BB245" s="6"/>
      <c r="BC245" s="181"/>
      <c r="BD245" s="119">
        <f t="shared" si="96"/>
        <v>0</v>
      </c>
      <c r="BE245" s="2"/>
      <c r="BF245" s="2"/>
      <c r="BG245" s="7"/>
      <c r="BH245" s="6"/>
      <c r="BI245" s="181"/>
      <c r="BJ245" s="119">
        <f t="shared" si="97"/>
        <v>0</v>
      </c>
      <c r="BK245" s="2"/>
      <c r="BL245" s="2"/>
      <c r="BM245" s="7"/>
      <c r="BN245" s="6"/>
      <c r="BO245" s="181"/>
      <c r="BP245" s="119">
        <f t="shared" si="98"/>
        <v>0</v>
      </c>
      <c r="BQ245" s="2"/>
      <c r="BR245" s="2"/>
      <c r="BS245" s="7"/>
      <c r="BT245" s="6"/>
      <c r="BU245" s="181"/>
      <c r="BV245" s="119">
        <f t="shared" si="99"/>
        <v>0</v>
      </c>
      <c r="BW245" s="2"/>
      <c r="BX245" s="2"/>
      <c r="BY245" s="7"/>
      <c r="BZ245" s="6"/>
      <c r="CA245" s="181"/>
      <c r="CB245" s="119">
        <f t="shared" si="100"/>
        <v>0</v>
      </c>
      <c r="CC245" s="2"/>
      <c r="CD245" s="2"/>
      <c r="CE245" s="7"/>
      <c r="CF245" s="6"/>
      <c r="CG245" s="181"/>
      <c r="CH245" s="119">
        <f t="shared" si="101"/>
        <v>0</v>
      </c>
      <c r="CI245" s="2"/>
      <c r="CJ245" s="2"/>
      <c r="CK245" s="7"/>
      <c r="CL245" s="6"/>
      <c r="CM245" s="181"/>
      <c r="CN245" s="119">
        <f t="shared" si="102"/>
        <v>0</v>
      </c>
      <c r="CO245" s="2"/>
      <c r="CP245" s="2"/>
      <c r="CQ245" s="7"/>
      <c r="CR245" s="6"/>
      <c r="CS245" s="181"/>
      <c r="CT245" s="119">
        <f t="shared" si="83"/>
        <v>0</v>
      </c>
      <c r="CU245" s="2"/>
      <c r="CV245" s="2"/>
      <c r="CW245" s="7"/>
      <c r="CX245" s="6"/>
      <c r="CY245" s="181"/>
      <c r="CZ245" s="119">
        <f t="shared" si="84"/>
        <v>0</v>
      </c>
      <c r="DA245" s="2"/>
      <c r="DB245" s="2"/>
      <c r="DC245" s="7"/>
      <c r="DD245" s="6"/>
      <c r="DE245" s="181"/>
      <c r="DF245" s="119">
        <f t="shared" si="85"/>
        <v>0</v>
      </c>
      <c r="DG245" s="2"/>
      <c r="DH245" s="2"/>
      <c r="DI245" s="7"/>
      <c r="DJ245" s="6"/>
      <c r="DK245" s="181"/>
      <c r="DL245" s="119">
        <f t="shared" si="86"/>
        <v>0</v>
      </c>
      <c r="DM245" s="2"/>
      <c r="DN245" s="2"/>
      <c r="DO245" s="7"/>
      <c r="DP245" s="6"/>
      <c r="DQ245" s="181"/>
      <c r="DR245" s="119">
        <f t="shared" si="87"/>
        <v>0</v>
      </c>
      <c r="DS245" s="2"/>
      <c r="DT245" s="2"/>
      <c r="DU245" s="7"/>
    </row>
    <row r="246" spans="1:125" s="61" customFormat="1" ht="12.75" customHeight="1" x14ac:dyDescent="0.3">
      <c r="A246" s="152">
        <v>228</v>
      </c>
      <c r="B246" s="222"/>
      <c r="C246" s="204"/>
      <c r="D246" s="303">
        <f t="shared" si="103"/>
        <v>0</v>
      </c>
      <c r="E246" s="304"/>
      <c r="F246" s="6"/>
      <c r="G246" s="181"/>
      <c r="H246" s="119">
        <f t="shared" si="88"/>
        <v>0</v>
      </c>
      <c r="I246" s="2"/>
      <c r="J246" s="2"/>
      <c r="K246" s="7"/>
      <c r="L246" s="6"/>
      <c r="M246" s="181"/>
      <c r="N246" s="119">
        <f t="shared" si="89"/>
        <v>0</v>
      </c>
      <c r="O246" s="2"/>
      <c r="P246" s="2"/>
      <c r="Q246" s="7"/>
      <c r="R246" s="6"/>
      <c r="S246" s="181"/>
      <c r="T246" s="119">
        <f t="shared" si="90"/>
        <v>0</v>
      </c>
      <c r="U246" s="2"/>
      <c r="V246" s="2"/>
      <c r="W246" s="7"/>
      <c r="X246" s="6"/>
      <c r="Y246" s="181"/>
      <c r="Z246" s="119">
        <f t="shared" si="91"/>
        <v>0</v>
      </c>
      <c r="AA246" s="2"/>
      <c r="AB246" s="2"/>
      <c r="AC246" s="7"/>
      <c r="AD246" s="6"/>
      <c r="AE246" s="181"/>
      <c r="AF246" s="119">
        <f t="shared" si="92"/>
        <v>0</v>
      </c>
      <c r="AG246" s="2"/>
      <c r="AH246" s="2"/>
      <c r="AI246" s="7"/>
      <c r="AJ246" s="6"/>
      <c r="AK246" s="181"/>
      <c r="AL246" s="119">
        <f t="shared" si="93"/>
        <v>0</v>
      </c>
      <c r="AM246" s="2"/>
      <c r="AN246" s="2"/>
      <c r="AO246" s="7"/>
      <c r="AP246" s="6"/>
      <c r="AQ246" s="181"/>
      <c r="AR246" s="119">
        <f t="shared" si="94"/>
        <v>0</v>
      </c>
      <c r="AS246" s="2"/>
      <c r="AT246" s="2"/>
      <c r="AU246" s="7"/>
      <c r="AV246" s="6"/>
      <c r="AW246" s="181"/>
      <c r="AX246" s="119">
        <f t="shared" si="95"/>
        <v>0</v>
      </c>
      <c r="AY246" s="2"/>
      <c r="AZ246" s="2"/>
      <c r="BA246" s="7"/>
      <c r="BB246" s="6"/>
      <c r="BC246" s="181"/>
      <c r="BD246" s="119">
        <f t="shared" si="96"/>
        <v>0</v>
      </c>
      <c r="BE246" s="2"/>
      <c r="BF246" s="2"/>
      <c r="BG246" s="7"/>
      <c r="BH246" s="6"/>
      <c r="BI246" s="181"/>
      <c r="BJ246" s="119">
        <f t="shared" si="97"/>
        <v>0</v>
      </c>
      <c r="BK246" s="2"/>
      <c r="BL246" s="2"/>
      <c r="BM246" s="7"/>
      <c r="BN246" s="6"/>
      <c r="BO246" s="181"/>
      <c r="BP246" s="119">
        <f t="shared" si="98"/>
        <v>0</v>
      </c>
      <c r="BQ246" s="2"/>
      <c r="BR246" s="2"/>
      <c r="BS246" s="7"/>
      <c r="BT246" s="6"/>
      <c r="BU246" s="181"/>
      <c r="BV246" s="119">
        <f t="shared" si="99"/>
        <v>0</v>
      </c>
      <c r="BW246" s="2"/>
      <c r="BX246" s="2"/>
      <c r="BY246" s="7"/>
      <c r="BZ246" s="6"/>
      <c r="CA246" s="181"/>
      <c r="CB246" s="119">
        <f t="shared" si="100"/>
        <v>0</v>
      </c>
      <c r="CC246" s="2"/>
      <c r="CD246" s="2"/>
      <c r="CE246" s="7"/>
      <c r="CF246" s="6"/>
      <c r="CG246" s="181"/>
      <c r="CH246" s="119">
        <f t="shared" si="101"/>
        <v>0</v>
      </c>
      <c r="CI246" s="2"/>
      <c r="CJ246" s="2"/>
      <c r="CK246" s="7"/>
      <c r="CL246" s="6"/>
      <c r="CM246" s="181"/>
      <c r="CN246" s="119">
        <f t="shared" si="102"/>
        <v>0</v>
      </c>
      <c r="CO246" s="2"/>
      <c r="CP246" s="2"/>
      <c r="CQ246" s="7"/>
      <c r="CR246" s="6"/>
      <c r="CS246" s="181"/>
      <c r="CT246" s="119">
        <f t="shared" si="83"/>
        <v>0</v>
      </c>
      <c r="CU246" s="2"/>
      <c r="CV246" s="2"/>
      <c r="CW246" s="7"/>
      <c r="CX246" s="6"/>
      <c r="CY246" s="181"/>
      <c r="CZ246" s="119">
        <f t="shared" si="84"/>
        <v>0</v>
      </c>
      <c r="DA246" s="2"/>
      <c r="DB246" s="2"/>
      <c r="DC246" s="7"/>
      <c r="DD246" s="6"/>
      <c r="DE246" s="181"/>
      <c r="DF246" s="119">
        <f t="shared" si="85"/>
        <v>0</v>
      </c>
      <c r="DG246" s="2"/>
      <c r="DH246" s="2"/>
      <c r="DI246" s="7"/>
      <c r="DJ246" s="6"/>
      <c r="DK246" s="181"/>
      <c r="DL246" s="119">
        <f t="shared" si="86"/>
        <v>0</v>
      </c>
      <c r="DM246" s="2"/>
      <c r="DN246" s="2"/>
      <c r="DO246" s="7"/>
      <c r="DP246" s="6"/>
      <c r="DQ246" s="181"/>
      <c r="DR246" s="119">
        <f t="shared" si="87"/>
        <v>0</v>
      </c>
      <c r="DS246" s="2"/>
      <c r="DT246" s="2"/>
      <c r="DU246" s="7"/>
    </row>
    <row r="247" spans="1:125" s="61" customFormat="1" ht="12.75" customHeight="1" x14ac:dyDescent="0.3">
      <c r="A247" s="152">
        <v>229</v>
      </c>
      <c r="B247" s="222"/>
      <c r="C247" s="204"/>
      <c r="D247" s="303">
        <f t="shared" si="103"/>
        <v>0</v>
      </c>
      <c r="E247" s="304"/>
      <c r="F247" s="6"/>
      <c r="G247" s="181"/>
      <c r="H247" s="119">
        <f t="shared" si="88"/>
        <v>0</v>
      </c>
      <c r="I247" s="2"/>
      <c r="J247" s="2"/>
      <c r="K247" s="7"/>
      <c r="L247" s="6"/>
      <c r="M247" s="181"/>
      <c r="N247" s="119">
        <f t="shared" si="89"/>
        <v>0</v>
      </c>
      <c r="O247" s="2"/>
      <c r="P247" s="2"/>
      <c r="Q247" s="7"/>
      <c r="R247" s="6"/>
      <c r="S247" s="181"/>
      <c r="T247" s="119">
        <f t="shared" si="90"/>
        <v>0</v>
      </c>
      <c r="U247" s="2"/>
      <c r="V247" s="2"/>
      <c r="W247" s="7"/>
      <c r="X247" s="6"/>
      <c r="Y247" s="181"/>
      <c r="Z247" s="119">
        <f t="shared" si="91"/>
        <v>0</v>
      </c>
      <c r="AA247" s="2"/>
      <c r="AB247" s="2"/>
      <c r="AC247" s="7"/>
      <c r="AD247" s="6"/>
      <c r="AE247" s="181"/>
      <c r="AF247" s="119">
        <f t="shared" si="92"/>
        <v>0</v>
      </c>
      <c r="AG247" s="2"/>
      <c r="AH247" s="2"/>
      <c r="AI247" s="7"/>
      <c r="AJ247" s="6"/>
      <c r="AK247" s="181"/>
      <c r="AL247" s="119">
        <f t="shared" si="93"/>
        <v>0</v>
      </c>
      <c r="AM247" s="2"/>
      <c r="AN247" s="2"/>
      <c r="AO247" s="7"/>
      <c r="AP247" s="6"/>
      <c r="AQ247" s="181"/>
      <c r="AR247" s="119">
        <f t="shared" si="94"/>
        <v>0</v>
      </c>
      <c r="AS247" s="2"/>
      <c r="AT247" s="2"/>
      <c r="AU247" s="7"/>
      <c r="AV247" s="6"/>
      <c r="AW247" s="181"/>
      <c r="AX247" s="119">
        <f t="shared" si="95"/>
        <v>0</v>
      </c>
      <c r="AY247" s="2"/>
      <c r="AZ247" s="2"/>
      <c r="BA247" s="7"/>
      <c r="BB247" s="6"/>
      <c r="BC247" s="181"/>
      <c r="BD247" s="119">
        <f t="shared" si="96"/>
        <v>0</v>
      </c>
      <c r="BE247" s="2"/>
      <c r="BF247" s="2"/>
      <c r="BG247" s="7"/>
      <c r="BH247" s="6"/>
      <c r="BI247" s="181"/>
      <c r="BJ247" s="119">
        <f t="shared" si="97"/>
        <v>0</v>
      </c>
      <c r="BK247" s="2"/>
      <c r="BL247" s="2"/>
      <c r="BM247" s="7"/>
      <c r="BN247" s="6"/>
      <c r="BO247" s="181"/>
      <c r="BP247" s="119">
        <f t="shared" si="98"/>
        <v>0</v>
      </c>
      <c r="BQ247" s="2"/>
      <c r="BR247" s="2"/>
      <c r="BS247" s="7"/>
      <c r="BT247" s="6"/>
      <c r="BU247" s="181"/>
      <c r="BV247" s="119">
        <f t="shared" si="99"/>
        <v>0</v>
      </c>
      <c r="BW247" s="2"/>
      <c r="BX247" s="2"/>
      <c r="BY247" s="7"/>
      <c r="BZ247" s="6"/>
      <c r="CA247" s="181"/>
      <c r="CB247" s="119">
        <f t="shared" si="100"/>
        <v>0</v>
      </c>
      <c r="CC247" s="2"/>
      <c r="CD247" s="2"/>
      <c r="CE247" s="7"/>
      <c r="CF247" s="6"/>
      <c r="CG247" s="181"/>
      <c r="CH247" s="119">
        <f t="shared" si="101"/>
        <v>0</v>
      </c>
      <c r="CI247" s="2"/>
      <c r="CJ247" s="2"/>
      <c r="CK247" s="7"/>
      <c r="CL247" s="6"/>
      <c r="CM247" s="181"/>
      <c r="CN247" s="119">
        <f t="shared" si="102"/>
        <v>0</v>
      </c>
      <c r="CO247" s="2"/>
      <c r="CP247" s="2"/>
      <c r="CQ247" s="7"/>
      <c r="CR247" s="6"/>
      <c r="CS247" s="181"/>
      <c r="CT247" s="119">
        <f t="shared" si="83"/>
        <v>0</v>
      </c>
      <c r="CU247" s="2"/>
      <c r="CV247" s="2"/>
      <c r="CW247" s="7"/>
      <c r="CX247" s="6"/>
      <c r="CY247" s="181"/>
      <c r="CZ247" s="119">
        <f t="shared" si="84"/>
        <v>0</v>
      </c>
      <c r="DA247" s="2"/>
      <c r="DB247" s="2"/>
      <c r="DC247" s="7"/>
      <c r="DD247" s="6"/>
      <c r="DE247" s="181"/>
      <c r="DF247" s="119">
        <f t="shared" si="85"/>
        <v>0</v>
      </c>
      <c r="DG247" s="2"/>
      <c r="DH247" s="2"/>
      <c r="DI247" s="7"/>
      <c r="DJ247" s="6"/>
      <c r="DK247" s="181"/>
      <c r="DL247" s="119">
        <f t="shared" si="86"/>
        <v>0</v>
      </c>
      <c r="DM247" s="2"/>
      <c r="DN247" s="2"/>
      <c r="DO247" s="7"/>
      <c r="DP247" s="6"/>
      <c r="DQ247" s="181"/>
      <c r="DR247" s="119">
        <f t="shared" si="87"/>
        <v>0</v>
      </c>
      <c r="DS247" s="2"/>
      <c r="DT247" s="2"/>
      <c r="DU247" s="7"/>
    </row>
    <row r="248" spans="1:125" s="61" customFormat="1" ht="12.75" customHeight="1" x14ac:dyDescent="0.3">
      <c r="A248" s="152">
        <v>230</v>
      </c>
      <c r="B248" s="222"/>
      <c r="C248" s="204"/>
      <c r="D248" s="303">
        <f t="shared" si="103"/>
        <v>0</v>
      </c>
      <c r="E248" s="304"/>
      <c r="F248" s="6"/>
      <c r="G248" s="181"/>
      <c r="H248" s="119">
        <f t="shared" si="88"/>
        <v>0</v>
      </c>
      <c r="I248" s="2"/>
      <c r="J248" s="2"/>
      <c r="K248" s="7"/>
      <c r="L248" s="6"/>
      <c r="M248" s="181"/>
      <c r="N248" s="119">
        <f t="shared" si="89"/>
        <v>0</v>
      </c>
      <c r="O248" s="2"/>
      <c r="P248" s="2"/>
      <c r="Q248" s="7"/>
      <c r="R248" s="6"/>
      <c r="S248" s="181"/>
      <c r="T248" s="119">
        <f t="shared" si="90"/>
        <v>0</v>
      </c>
      <c r="U248" s="2"/>
      <c r="V248" s="2"/>
      <c r="W248" s="7"/>
      <c r="X248" s="6"/>
      <c r="Y248" s="181"/>
      <c r="Z248" s="119">
        <f t="shared" si="91"/>
        <v>0</v>
      </c>
      <c r="AA248" s="2"/>
      <c r="AB248" s="2"/>
      <c r="AC248" s="7"/>
      <c r="AD248" s="6"/>
      <c r="AE248" s="181"/>
      <c r="AF248" s="119">
        <f t="shared" si="92"/>
        <v>0</v>
      </c>
      <c r="AG248" s="2"/>
      <c r="AH248" s="2"/>
      <c r="AI248" s="7"/>
      <c r="AJ248" s="6"/>
      <c r="AK248" s="181"/>
      <c r="AL248" s="119">
        <f t="shared" si="93"/>
        <v>0</v>
      </c>
      <c r="AM248" s="2"/>
      <c r="AN248" s="2"/>
      <c r="AO248" s="7"/>
      <c r="AP248" s="6"/>
      <c r="AQ248" s="181"/>
      <c r="AR248" s="119">
        <f t="shared" si="94"/>
        <v>0</v>
      </c>
      <c r="AS248" s="2"/>
      <c r="AT248" s="2"/>
      <c r="AU248" s="7"/>
      <c r="AV248" s="6"/>
      <c r="AW248" s="181"/>
      <c r="AX248" s="119">
        <f t="shared" si="95"/>
        <v>0</v>
      </c>
      <c r="AY248" s="2"/>
      <c r="AZ248" s="2"/>
      <c r="BA248" s="7"/>
      <c r="BB248" s="6"/>
      <c r="BC248" s="181"/>
      <c r="BD248" s="119">
        <f t="shared" si="96"/>
        <v>0</v>
      </c>
      <c r="BE248" s="2"/>
      <c r="BF248" s="2"/>
      <c r="BG248" s="7"/>
      <c r="BH248" s="6"/>
      <c r="BI248" s="181"/>
      <c r="BJ248" s="119">
        <f t="shared" si="97"/>
        <v>0</v>
      </c>
      <c r="BK248" s="2"/>
      <c r="BL248" s="2"/>
      <c r="BM248" s="7"/>
      <c r="BN248" s="6"/>
      <c r="BO248" s="181"/>
      <c r="BP248" s="119">
        <f t="shared" si="98"/>
        <v>0</v>
      </c>
      <c r="BQ248" s="2"/>
      <c r="BR248" s="2"/>
      <c r="BS248" s="7"/>
      <c r="BT248" s="6"/>
      <c r="BU248" s="181"/>
      <c r="BV248" s="119">
        <f t="shared" si="99"/>
        <v>0</v>
      </c>
      <c r="BW248" s="2"/>
      <c r="BX248" s="2"/>
      <c r="BY248" s="7"/>
      <c r="BZ248" s="6"/>
      <c r="CA248" s="181"/>
      <c r="CB248" s="119">
        <f t="shared" si="100"/>
        <v>0</v>
      </c>
      <c r="CC248" s="2"/>
      <c r="CD248" s="2"/>
      <c r="CE248" s="7"/>
      <c r="CF248" s="6"/>
      <c r="CG248" s="181"/>
      <c r="CH248" s="119">
        <f t="shared" si="101"/>
        <v>0</v>
      </c>
      <c r="CI248" s="2"/>
      <c r="CJ248" s="2"/>
      <c r="CK248" s="7"/>
      <c r="CL248" s="6"/>
      <c r="CM248" s="181"/>
      <c r="CN248" s="119">
        <f t="shared" si="102"/>
        <v>0</v>
      </c>
      <c r="CO248" s="2"/>
      <c r="CP248" s="2"/>
      <c r="CQ248" s="7"/>
      <c r="CR248" s="6"/>
      <c r="CS248" s="181"/>
      <c r="CT248" s="119">
        <f t="shared" si="83"/>
        <v>0</v>
      </c>
      <c r="CU248" s="2"/>
      <c r="CV248" s="2"/>
      <c r="CW248" s="7"/>
      <c r="CX248" s="6"/>
      <c r="CY248" s="181"/>
      <c r="CZ248" s="119">
        <f t="shared" si="84"/>
        <v>0</v>
      </c>
      <c r="DA248" s="2"/>
      <c r="DB248" s="2"/>
      <c r="DC248" s="7"/>
      <c r="DD248" s="6"/>
      <c r="DE248" s="181"/>
      <c r="DF248" s="119">
        <f t="shared" si="85"/>
        <v>0</v>
      </c>
      <c r="DG248" s="2"/>
      <c r="DH248" s="2"/>
      <c r="DI248" s="7"/>
      <c r="DJ248" s="6"/>
      <c r="DK248" s="181"/>
      <c r="DL248" s="119">
        <f t="shared" si="86"/>
        <v>0</v>
      </c>
      <c r="DM248" s="2"/>
      <c r="DN248" s="2"/>
      <c r="DO248" s="7"/>
      <c r="DP248" s="6"/>
      <c r="DQ248" s="181"/>
      <c r="DR248" s="119">
        <f t="shared" si="87"/>
        <v>0</v>
      </c>
      <c r="DS248" s="2"/>
      <c r="DT248" s="2"/>
      <c r="DU248" s="7"/>
    </row>
    <row r="249" spans="1:125" s="61" customFormat="1" ht="12.75" customHeight="1" x14ac:dyDescent="0.3">
      <c r="A249" s="152">
        <v>231</v>
      </c>
      <c r="B249" s="222"/>
      <c r="C249" s="204"/>
      <c r="D249" s="303">
        <f t="shared" si="103"/>
        <v>0</v>
      </c>
      <c r="E249" s="304"/>
      <c r="F249" s="6"/>
      <c r="G249" s="181"/>
      <c r="H249" s="119">
        <f t="shared" si="88"/>
        <v>0</v>
      </c>
      <c r="I249" s="2"/>
      <c r="J249" s="2"/>
      <c r="K249" s="7"/>
      <c r="L249" s="6"/>
      <c r="M249" s="181"/>
      <c r="N249" s="119">
        <f t="shared" si="89"/>
        <v>0</v>
      </c>
      <c r="O249" s="2"/>
      <c r="P249" s="2"/>
      <c r="Q249" s="7"/>
      <c r="R249" s="6"/>
      <c r="S249" s="181"/>
      <c r="T249" s="119">
        <f t="shared" si="90"/>
        <v>0</v>
      </c>
      <c r="U249" s="2"/>
      <c r="V249" s="2"/>
      <c r="W249" s="7"/>
      <c r="X249" s="6"/>
      <c r="Y249" s="181"/>
      <c r="Z249" s="119">
        <f t="shared" si="91"/>
        <v>0</v>
      </c>
      <c r="AA249" s="2"/>
      <c r="AB249" s="2"/>
      <c r="AC249" s="7"/>
      <c r="AD249" s="6"/>
      <c r="AE249" s="181"/>
      <c r="AF249" s="119">
        <f t="shared" si="92"/>
        <v>0</v>
      </c>
      <c r="AG249" s="2"/>
      <c r="AH249" s="2"/>
      <c r="AI249" s="7"/>
      <c r="AJ249" s="6"/>
      <c r="AK249" s="181"/>
      <c r="AL249" s="119">
        <f t="shared" si="93"/>
        <v>0</v>
      </c>
      <c r="AM249" s="2"/>
      <c r="AN249" s="2"/>
      <c r="AO249" s="7"/>
      <c r="AP249" s="6"/>
      <c r="AQ249" s="181"/>
      <c r="AR249" s="119">
        <f t="shared" si="94"/>
        <v>0</v>
      </c>
      <c r="AS249" s="2"/>
      <c r="AT249" s="2"/>
      <c r="AU249" s="7"/>
      <c r="AV249" s="6"/>
      <c r="AW249" s="181"/>
      <c r="AX249" s="119">
        <f t="shared" si="95"/>
        <v>0</v>
      </c>
      <c r="AY249" s="2"/>
      <c r="AZ249" s="2"/>
      <c r="BA249" s="7"/>
      <c r="BB249" s="6"/>
      <c r="BC249" s="181"/>
      <c r="BD249" s="119">
        <f t="shared" si="96"/>
        <v>0</v>
      </c>
      <c r="BE249" s="2"/>
      <c r="BF249" s="2"/>
      <c r="BG249" s="7"/>
      <c r="BH249" s="6"/>
      <c r="BI249" s="181"/>
      <c r="BJ249" s="119">
        <f t="shared" si="97"/>
        <v>0</v>
      </c>
      <c r="BK249" s="2"/>
      <c r="BL249" s="2"/>
      <c r="BM249" s="7"/>
      <c r="BN249" s="6"/>
      <c r="BO249" s="181"/>
      <c r="BP249" s="119">
        <f t="shared" si="98"/>
        <v>0</v>
      </c>
      <c r="BQ249" s="2"/>
      <c r="BR249" s="2"/>
      <c r="BS249" s="7"/>
      <c r="BT249" s="6"/>
      <c r="BU249" s="181"/>
      <c r="BV249" s="119">
        <f t="shared" si="99"/>
        <v>0</v>
      </c>
      <c r="BW249" s="2"/>
      <c r="BX249" s="2"/>
      <c r="BY249" s="7"/>
      <c r="BZ249" s="6"/>
      <c r="CA249" s="181"/>
      <c r="CB249" s="119">
        <f t="shared" si="100"/>
        <v>0</v>
      </c>
      <c r="CC249" s="2"/>
      <c r="CD249" s="2"/>
      <c r="CE249" s="7"/>
      <c r="CF249" s="6"/>
      <c r="CG249" s="181"/>
      <c r="CH249" s="119">
        <f t="shared" si="101"/>
        <v>0</v>
      </c>
      <c r="CI249" s="2"/>
      <c r="CJ249" s="2"/>
      <c r="CK249" s="7"/>
      <c r="CL249" s="6"/>
      <c r="CM249" s="181"/>
      <c r="CN249" s="119">
        <f t="shared" si="102"/>
        <v>0</v>
      </c>
      <c r="CO249" s="2"/>
      <c r="CP249" s="2"/>
      <c r="CQ249" s="7"/>
      <c r="CR249" s="6"/>
      <c r="CS249" s="181"/>
      <c r="CT249" s="119">
        <f t="shared" si="83"/>
        <v>0</v>
      </c>
      <c r="CU249" s="2"/>
      <c r="CV249" s="2"/>
      <c r="CW249" s="7"/>
      <c r="CX249" s="6"/>
      <c r="CY249" s="181"/>
      <c r="CZ249" s="119">
        <f t="shared" si="84"/>
        <v>0</v>
      </c>
      <c r="DA249" s="2"/>
      <c r="DB249" s="2"/>
      <c r="DC249" s="7"/>
      <c r="DD249" s="6"/>
      <c r="DE249" s="181"/>
      <c r="DF249" s="119">
        <f t="shared" si="85"/>
        <v>0</v>
      </c>
      <c r="DG249" s="2"/>
      <c r="DH249" s="2"/>
      <c r="DI249" s="7"/>
      <c r="DJ249" s="6"/>
      <c r="DK249" s="181"/>
      <c r="DL249" s="119">
        <f t="shared" si="86"/>
        <v>0</v>
      </c>
      <c r="DM249" s="2"/>
      <c r="DN249" s="2"/>
      <c r="DO249" s="7"/>
      <c r="DP249" s="6"/>
      <c r="DQ249" s="181"/>
      <c r="DR249" s="119">
        <f t="shared" si="87"/>
        <v>0</v>
      </c>
      <c r="DS249" s="2"/>
      <c r="DT249" s="2"/>
      <c r="DU249" s="7"/>
    </row>
    <row r="250" spans="1:125" s="61" customFormat="1" ht="12.75" customHeight="1" x14ac:dyDescent="0.3">
      <c r="A250" s="152">
        <v>232</v>
      </c>
      <c r="B250" s="222"/>
      <c r="C250" s="204"/>
      <c r="D250" s="303">
        <f t="shared" si="103"/>
        <v>0</v>
      </c>
      <c r="E250" s="304"/>
      <c r="F250" s="6"/>
      <c r="G250" s="181"/>
      <c r="H250" s="119">
        <f t="shared" si="88"/>
        <v>0</v>
      </c>
      <c r="I250" s="2"/>
      <c r="J250" s="2"/>
      <c r="K250" s="7"/>
      <c r="L250" s="6"/>
      <c r="M250" s="181"/>
      <c r="N250" s="119">
        <f t="shared" si="89"/>
        <v>0</v>
      </c>
      <c r="O250" s="2"/>
      <c r="P250" s="2"/>
      <c r="Q250" s="7"/>
      <c r="R250" s="6"/>
      <c r="S250" s="181"/>
      <c r="T250" s="119">
        <f t="shared" si="90"/>
        <v>0</v>
      </c>
      <c r="U250" s="2"/>
      <c r="V250" s="2"/>
      <c r="W250" s="7"/>
      <c r="X250" s="6"/>
      <c r="Y250" s="181"/>
      <c r="Z250" s="119">
        <f t="shared" si="91"/>
        <v>0</v>
      </c>
      <c r="AA250" s="2"/>
      <c r="AB250" s="2"/>
      <c r="AC250" s="7"/>
      <c r="AD250" s="6"/>
      <c r="AE250" s="181"/>
      <c r="AF250" s="119">
        <f t="shared" si="92"/>
        <v>0</v>
      </c>
      <c r="AG250" s="2"/>
      <c r="AH250" s="2"/>
      <c r="AI250" s="7"/>
      <c r="AJ250" s="6"/>
      <c r="AK250" s="181"/>
      <c r="AL250" s="119">
        <f t="shared" si="93"/>
        <v>0</v>
      </c>
      <c r="AM250" s="2"/>
      <c r="AN250" s="2"/>
      <c r="AO250" s="7"/>
      <c r="AP250" s="6"/>
      <c r="AQ250" s="181"/>
      <c r="AR250" s="119">
        <f t="shared" si="94"/>
        <v>0</v>
      </c>
      <c r="AS250" s="2"/>
      <c r="AT250" s="2"/>
      <c r="AU250" s="7"/>
      <c r="AV250" s="6"/>
      <c r="AW250" s="181"/>
      <c r="AX250" s="119">
        <f t="shared" si="95"/>
        <v>0</v>
      </c>
      <c r="AY250" s="2"/>
      <c r="AZ250" s="2"/>
      <c r="BA250" s="7"/>
      <c r="BB250" s="6"/>
      <c r="BC250" s="181"/>
      <c r="BD250" s="119">
        <f t="shared" si="96"/>
        <v>0</v>
      </c>
      <c r="BE250" s="2"/>
      <c r="BF250" s="2"/>
      <c r="BG250" s="7"/>
      <c r="BH250" s="6"/>
      <c r="BI250" s="181"/>
      <c r="BJ250" s="119">
        <f t="shared" si="97"/>
        <v>0</v>
      </c>
      <c r="BK250" s="2"/>
      <c r="BL250" s="2"/>
      <c r="BM250" s="7"/>
      <c r="BN250" s="6"/>
      <c r="BO250" s="181"/>
      <c r="BP250" s="119">
        <f t="shared" si="98"/>
        <v>0</v>
      </c>
      <c r="BQ250" s="2"/>
      <c r="BR250" s="2"/>
      <c r="BS250" s="7"/>
      <c r="BT250" s="6"/>
      <c r="BU250" s="181"/>
      <c r="BV250" s="119">
        <f t="shared" si="99"/>
        <v>0</v>
      </c>
      <c r="BW250" s="2"/>
      <c r="BX250" s="2"/>
      <c r="BY250" s="7"/>
      <c r="BZ250" s="6"/>
      <c r="CA250" s="181"/>
      <c r="CB250" s="119">
        <f t="shared" si="100"/>
        <v>0</v>
      </c>
      <c r="CC250" s="2"/>
      <c r="CD250" s="2"/>
      <c r="CE250" s="7"/>
      <c r="CF250" s="6"/>
      <c r="CG250" s="181"/>
      <c r="CH250" s="119">
        <f t="shared" si="101"/>
        <v>0</v>
      </c>
      <c r="CI250" s="2"/>
      <c r="CJ250" s="2"/>
      <c r="CK250" s="7"/>
      <c r="CL250" s="6"/>
      <c r="CM250" s="181"/>
      <c r="CN250" s="119">
        <f t="shared" si="102"/>
        <v>0</v>
      </c>
      <c r="CO250" s="2"/>
      <c r="CP250" s="2"/>
      <c r="CQ250" s="7"/>
      <c r="CR250" s="6"/>
      <c r="CS250" s="181"/>
      <c r="CT250" s="119">
        <f t="shared" si="83"/>
        <v>0</v>
      </c>
      <c r="CU250" s="2"/>
      <c r="CV250" s="2"/>
      <c r="CW250" s="7"/>
      <c r="CX250" s="6"/>
      <c r="CY250" s="181"/>
      <c r="CZ250" s="119">
        <f t="shared" si="84"/>
        <v>0</v>
      </c>
      <c r="DA250" s="2"/>
      <c r="DB250" s="2"/>
      <c r="DC250" s="7"/>
      <c r="DD250" s="6"/>
      <c r="DE250" s="181"/>
      <c r="DF250" s="119">
        <f t="shared" si="85"/>
        <v>0</v>
      </c>
      <c r="DG250" s="2"/>
      <c r="DH250" s="2"/>
      <c r="DI250" s="7"/>
      <c r="DJ250" s="6"/>
      <c r="DK250" s="181"/>
      <c r="DL250" s="119">
        <f t="shared" si="86"/>
        <v>0</v>
      </c>
      <c r="DM250" s="2"/>
      <c r="DN250" s="2"/>
      <c r="DO250" s="7"/>
      <c r="DP250" s="6"/>
      <c r="DQ250" s="181"/>
      <c r="DR250" s="119">
        <f t="shared" si="87"/>
        <v>0</v>
      </c>
      <c r="DS250" s="2"/>
      <c r="DT250" s="2"/>
      <c r="DU250" s="7"/>
    </row>
    <row r="251" spans="1:125" s="61" customFormat="1" ht="12.75" customHeight="1" x14ac:dyDescent="0.3">
      <c r="A251" s="152">
        <v>233</v>
      </c>
      <c r="B251" s="222"/>
      <c r="C251" s="204"/>
      <c r="D251" s="303">
        <f t="shared" si="103"/>
        <v>0</v>
      </c>
      <c r="E251" s="304"/>
      <c r="F251" s="6"/>
      <c r="G251" s="181"/>
      <c r="H251" s="119">
        <f t="shared" si="88"/>
        <v>0</v>
      </c>
      <c r="I251" s="2"/>
      <c r="J251" s="2"/>
      <c r="K251" s="7"/>
      <c r="L251" s="6"/>
      <c r="M251" s="181"/>
      <c r="N251" s="119">
        <f t="shared" si="89"/>
        <v>0</v>
      </c>
      <c r="O251" s="2"/>
      <c r="P251" s="2"/>
      <c r="Q251" s="7"/>
      <c r="R251" s="6"/>
      <c r="S251" s="181"/>
      <c r="T251" s="119">
        <f t="shared" si="90"/>
        <v>0</v>
      </c>
      <c r="U251" s="2"/>
      <c r="V251" s="2"/>
      <c r="W251" s="7"/>
      <c r="X251" s="6"/>
      <c r="Y251" s="181"/>
      <c r="Z251" s="119">
        <f t="shared" si="91"/>
        <v>0</v>
      </c>
      <c r="AA251" s="2"/>
      <c r="AB251" s="2"/>
      <c r="AC251" s="7"/>
      <c r="AD251" s="6"/>
      <c r="AE251" s="181"/>
      <c r="AF251" s="119">
        <f t="shared" si="92"/>
        <v>0</v>
      </c>
      <c r="AG251" s="2"/>
      <c r="AH251" s="2"/>
      <c r="AI251" s="7"/>
      <c r="AJ251" s="6"/>
      <c r="AK251" s="181"/>
      <c r="AL251" s="119">
        <f t="shared" si="93"/>
        <v>0</v>
      </c>
      <c r="AM251" s="2"/>
      <c r="AN251" s="2"/>
      <c r="AO251" s="7"/>
      <c r="AP251" s="6"/>
      <c r="AQ251" s="181"/>
      <c r="AR251" s="119">
        <f t="shared" si="94"/>
        <v>0</v>
      </c>
      <c r="AS251" s="2"/>
      <c r="AT251" s="2"/>
      <c r="AU251" s="7"/>
      <c r="AV251" s="6"/>
      <c r="AW251" s="181"/>
      <c r="AX251" s="119">
        <f t="shared" si="95"/>
        <v>0</v>
      </c>
      <c r="AY251" s="2"/>
      <c r="AZ251" s="2"/>
      <c r="BA251" s="7"/>
      <c r="BB251" s="6"/>
      <c r="BC251" s="181"/>
      <c r="BD251" s="119">
        <f t="shared" si="96"/>
        <v>0</v>
      </c>
      <c r="BE251" s="2"/>
      <c r="BF251" s="2"/>
      <c r="BG251" s="7"/>
      <c r="BH251" s="6"/>
      <c r="BI251" s="181"/>
      <c r="BJ251" s="119">
        <f t="shared" si="97"/>
        <v>0</v>
      </c>
      <c r="BK251" s="2"/>
      <c r="BL251" s="2"/>
      <c r="BM251" s="7"/>
      <c r="BN251" s="6"/>
      <c r="BO251" s="181"/>
      <c r="BP251" s="119">
        <f t="shared" si="98"/>
        <v>0</v>
      </c>
      <c r="BQ251" s="2"/>
      <c r="BR251" s="2"/>
      <c r="BS251" s="7"/>
      <c r="BT251" s="6"/>
      <c r="BU251" s="181"/>
      <c r="BV251" s="119">
        <f t="shared" si="99"/>
        <v>0</v>
      </c>
      <c r="BW251" s="2"/>
      <c r="BX251" s="2"/>
      <c r="BY251" s="7"/>
      <c r="BZ251" s="6"/>
      <c r="CA251" s="181"/>
      <c r="CB251" s="119">
        <f t="shared" si="100"/>
        <v>0</v>
      </c>
      <c r="CC251" s="2"/>
      <c r="CD251" s="2"/>
      <c r="CE251" s="7"/>
      <c r="CF251" s="6"/>
      <c r="CG251" s="181"/>
      <c r="CH251" s="119">
        <f t="shared" si="101"/>
        <v>0</v>
      </c>
      <c r="CI251" s="2"/>
      <c r="CJ251" s="2"/>
      <c r="CK251" s="7"/>
      <c r="CL251" s="6"/>
      <c r="CM251" s="181"/>
      <c r="CN251" s="119">
        <f t="shared" si="102"/>
        <v>0</v>
      </c>
      <c r="CO251" s="2"/>
      <c r="CP251" s="2"/>
      <c r="CQ251" s="7"/>
      <c r="CR251" s="6"/>
      <c r="CS251" s="181"/>
      <c r="CT251" s="119">
        <f t="shared" si="83"/>
        <v>0</v>
      </c>
      <c r="CU251" s="2"/>
      <c r="CV251" s="2"/>
      <c r="CW251" s="7"/>
      <c r="CX251" s="6"/>
      <c r="CY251" s="181"/>
      <c r="CZ251" s="119">
        <f t="shared" si="84"/>
        <v>0</v>
      </c>
      <c r="DA251" s="2"/>
      <c r="DB251" s="2"/>
      <c r="DC251" s="7"/>
      <c r="DD251" s="6"/>
      <c r="DE251" s="181"/>
      <c r="DF251" s="119">
        <f t="shared" si="85"/>
        <v>0</v>
      </c>
      <c r="DG251" s="2"/>
      <c r="DH251" s="2"/>
      <c r="DI251" s="7"/>
      <c r="DJ251" s="6"/>
      <c r="DK251" s="181"/>
      <c r="DL251" s="119">
        <f t="shared" si="86"/>
        <v>0</v>
      </c>
      <c r="DM251" s="2"/>
      <c r="DN251" s="2"/>
      <c r="DO251" s="7"/>
      <c r="DP251" s="6"/>
      <c r="DQ251" s="181"/>
      <c r="DR251" s="119">
        <f t="shared" si="87"/>
        <v>0</v>
      </c>
      <c r="DS251" s="2"/>
      <c r="DT251" s="2"/>
      <c r="DU251" s="7"/>
    </row>
    <row r="252" spans="1:125" s="61" customFormat="1" ht="12.75" customHeight="1" x14ac:dyDescent="0.3">
      <c r="A252" s="152">
        <v>234</v>
      </c>
      <c r="B252" s="222"/>
      <c r="C252" s="204"/>
      <c r="D252" s="303">
        <f t="shared" si="103"/>
        <v>0</v>
      </c>
      <c r="E252" s="304"/>
      <c r="F252" s="6"/>
      <c r="G252" s="181"/>
      <c r="H252" s="119">
        <f t="shared" si="88"/>
        <v>0</v>
      </c>
      <c r="I252" s="2"/>
      <c r="J252" s="2"/>
      <c r="K252" s="7"/>
      <c r="L252" s="6"/>
      <c r="M252" s="181"/>
      <c r="N252" s="119">
        <f t="shared" si="89"/>
        <v>0</v>
      </c>
      <c r="O252" s="2"/>
      <c r="P252" s="2"/>
      <c r="Q252" s="7"/>
      <c r="R252" s="6"/>
      <c r="S252" s="181"/>
      <c r="T252" s="119">
        <f t="shared" si="90"/>
        <v>0</v>
      </c>
      <c r="U252" s="2"/>
      <c r="V252" s="2"/>
      <c r="W252" s="7"/>
      <c r="X252" s="6"/>
      <c r="Y252" s="181"/>
      <c r="Z252" s="119">
        <f t="shared" si="91"/>
        <v>0</v>
      </c>
      <c r="AA252" s="2"/>
      <c r="AB252" s="2"/>
      <c r="AC252" s="7"/>
      <c r="AD252" s="6"/>
      <c r="AE252" s="181"/>
      <c r="AF252" s="119">
        <f t="shared" si="92"/>
        <v>0</v>
      </c>
      <c r="AG252" s="2"/>
      <c r="AH252" s="2"/>
      <c r="AI252" s="7"/>
      <c r="AJ252" s="6"/>
      <c r="AK252" s="181"/>
      <c r="AL252" s="119">
        <f t="shared" si="93"/>
        <v>0</v>
      </c>
      <c r="AM252" s="2"/>
      <c r="AN252" s="2"/>
      <c r="AO252" s="7"/>
      <c r="AP252" s="6"/>
      <c r="AQ252" s="181"/>
      <c r="AR252" s="119">
        <f t="shared" si="94"/>
        <v>0</v>
      </c>
      <c r="AS252" s="2"/>
      <c r="AT252" s="2"/>
      <c r="AU252" s="7"/>
      <c r="AV252" s="6"/>
      <c r="AW252" s="181"/>
      <c r="AX252" s="119">
        <f t="shared" si="95"/>
        <v>0</v>
      </c>
      <c r="AY252" s="2"/>
      <c r="AZ252" s="2"/>
      <c r="BA252" s="7"/>
      <c r="BB252" s="6"/>
      <c r="BC252" s="181"/>
      <c r="BD252" s="119">
        <f t="shared" si="96"/>
        <v>0</v>
      </c>
      <c r="BE252" s="2"/>
      <c r="BF252" s="2"/>
      <c r="BG252" s="7"/>
      <c r="BH252" s="6"/>
      <c r="BI252" s="181"/>
      <c r="BJ252" s="119">
        <f t="shared" si="97"/>
        <v>0</v>
      </c>
      <c r="BK252" s="2"/>
      <c r="BL252" s="2"/>
      <c r="BM252" s="7"/>
      <c r="BN252" s="6"/>
      <c r="BO252" s="181"/>
      <c r="BP252" s="119">
        <f t="shared" si="98"/>
        <v>0</v>
      </c>
      <c r="BQ252" s="2"/>
      <c r="BR252" s="2"/>
      <c r="BS252" s="7"/>
      <c r="BT252" s="6"/>
      <c r="BU252" s="181"/>
      <c r="BV252" s="119">
        <f t="shared" si="99"/>
        <v>0</v>
      </c>
      <c r="BW252" s="2"/>
      <c r="BX252" s="2"/>
      <c r="BY252" s="7"/>
      <c r="BZ252" s="6"/>
      <c r="CA252" s="181"/>
      <c r="CB252" s="119">
        <f t="shared" si="100"/>
        <v>0</v>
      </c>
      <c r="CC252" s="2"/>
      <c r="CD252" s="2"/>
      <c r="CE252" s="7"/>
      <c r="CF252" s="6"/>
      <c r="CG252" s="181"/>
      <c r="CH252" s="119">
        <f t="shared" si="101"/>
        <v>0</v>
      </c>
      <c r="CI252" s="2"/>
      <c r="CJ252" s="2"/>
      <c r="CK252" s="7"/>
      <c r="CL252" s="6"/>
      <c r="CM252" s="181"/>
      <c r="CN252" s="119">
        <f t="shared" si="102"/>
        <v>0</v>
      </c>
      <c r="CO252" s="2"/>
      <c r="CP252" s="2"/>
      <c r="CQ252" s="7"/>
      <c r="CR252" s="6"/>
      <c r="CS252" s="181"/>
      <c r="CT252" s="119">
        <f t="shared" si="83"/>
        <v>0</v>
      </c>
      <c r="CU252" s="2"/>
      <c r="CV252" s="2"/>
      <c r="CW252" s="7"/>
      <c r="CX252" s="6"/>
      <c r="CY252" s="181"/>
      <c r="CZ252" s="119">
        <f t="shared" si="84"/>
        <v>0</v>
      </c>
      <c r="DA252" s="2"/>
      <c r="DB252" s="2"/>
      <c r="DC252" s="7"/>
      <c r="DD252" s="6"/>
      <c r="DE252" s="181"/>
      <c r="DF252" s="119">
        <f t="shared" si="85"/>
        <v>0</v>
      </c>
      <c r="DG252" s="2"/>
      <c r="DH252" s="2"/>
      <c r="DI252" s="7"/>
      <c r="DJ252" s="6"/>
      <c r="DK252" s="181"/>
      <c r="DL252" s="119">
        <f t="shared" si="86"/>
        <v>0</v>
      </c>
      <c r="DM252" s="2"/>
      <c r="DN252" s="2"/>
      <c r="DO252" s="7"/>
      <c r="DP252" s="6"/>
      <c r="DQ252" s="181"/>
      <c r="DR252" s="119">
        <f t="shared" si="87"/>
        <v>0</v>
      </c>
      <c r="DS252" s="2"/>
      <c r="DT252" s="2"/>
      <c r="DU252" s="7"/>
    </row>
    <row r="253" spans="1:125" s="61" customFormat="1" ht="12.75" customHeight="1" x14ac:dyDescent="0.3">
      <c r="A253" s="152">
        <v>235</v>
      </c>
      <c r="B253" s="222"/>
      <c r="C253" s="204"/>
      <c r="D253" s="303">
        <f t="shared" si="103"/>
        <v>0</v>
      </c>
      <c r="E253" s="304"/>
      <c r="F253" s="6"/>
      <c r="G253" s="181"/>
      <c r="H253" s="119">
        <f t="shared" si="88"/>
        <v>0</v>
      </c>
      <c r="I253" s="2"/>
      <c r="J253" s="2"/>
      <c r="K253" s="7"/>
      <c r="L253" s="6"/>
      <c r="M253" s="181"/>
      <c r="N253" s="119">
        <f t="shared" si="89"/>
        <v>0</v>
      </c>
      <c r="O253" s="2"/>
      <c r="P253" s="2"/>
      <c r="Q253" s="7"/>
      <c r="R253" s="6"/>
      <c r="S253" s="181"/>
      <c r="T253" s="119">
        <f t="shared" si="90"/>
        <v>0</v>
      </c>
      <c r="U253" s="2"/>
      <c r="V253" s="2"/>
      <c r="W253" s="7"/>
      <c r="X253" s="6"/>
      <c r="Y253" s="181"/>
      <c r="Z253" s="119">
        <f t="shared" si="91"/>
        <v>0</v>
      </c>
      <c r="AA253" s="2"/>
      <c r="AB253" s="2"/>
      <c r="AC253" s="7"/>
      <c r="AD253" s="6"/>
      <c r="AE253" s="181"/>
      <c r="AF253" s="119">
        <f t="shared" si="92"/>
        <v>0</v>
      </c>
      <c r="AG253" s="2"/>
      <c r="AH253" s="2"/>
      <c r="AI253" s="7"/>
      <c r="AJ253" s="6"/>
      <c r="AK253" s="181"/>
      <c r="AL253" s="119">
        <f t="shared" si="93"/>
        <v>0</v>
      </c>
      <c r="AM253" s="2"/>
      <c r="AN253" s="2"/>
      <c r="AO253" s="7"/>
      <c r="AP253" s="6"/>
      <c r="AQ253" s="181"/>
      <c r="AR253" s="119">
        <f t="shared" si="94"/>
        <v>0</v>
      </c>
      <c r="AS253" s="2"/>
      <c r="AT253" s="2"/>
      <c r="AU253" s="7"/>
      <c r="AV253" s="6"/>
      <c r="AW253" s="181"/>
      <c r="AX253" s="119">
        <f t="shared" si="95"/>
        <v>0</v>
      </c>
      <c r="AY253" s="2"/>
      <c r="AZ253" s="2"/>
      <c r="BA253" s="7"/>
      <c r="BB253" s="6"/>
      <c r="BC253" s="181"/>
      <c r="BD253" s="119">
        <f t="shared" si="96"/>
        <v>0</v>
      </c>
      <c r="BE253" s="2"/>
      <c r="BF253" s="2"/>
      <c r="BG253" s="7"/>
      <c r="BH253" s="6"/>
      <c r="BI253" s="181"/>
      <c r="BJ253" s="119">
        <f t="shared" si="97"/>
        <v>0</v>
      </c>
      <c r="BK253" s="2"/>
      <c r="BL253" s="2"/>
      <c r="BM253" s="7"/>
      <c r="BN253" s="6"/>
      <c r="BO253" s="181"/>
      <c r="BP253" s="119">
        <f t="shared" si="98"/>
        <v>0</v>
      </c>
      <c r="BQ253" s="2"/>
      <c r="BR253" s="2"/>
      <c r="BS253" s="7"/>
      <c r="BT253" s="6"/>
      <c r="BU253" s="181"/>
      <c r="BV253" s="119">
        <f t="shared" si="99"/>
        <v>0</v>
      </c>
      <c r="BW253" s="2"/>
      <c r="BX253" s="2"/>
      <c r="BY253" s="7"/>
      <c r="BZ253" s="6"/>
      <c r="CA253" s="181"/>
      <c r="CB253" s="119">
        <f t="shared" si="100"/>
        <v>0</v>
      </c>
      <c r="CC253" s="2"/>
      <c r="CD253" s="2"/>
      <c r="CE253" s="7"/>
      <c r="CF253" s="6"/>
      <c r="CG253" s="181"/>
      <c r="CH253" s="119">
        <f t="shared" si="101"/>
        <v>0</v>
      </c>
      <c r="CI253" s="2"/>
      <c r="CJ253" s="2"/>
      <c r="CK253" s="7"/>
      <c r="CL253" s="6"/>
      <c r="CM253" s="181"/>
      <c r="CN253" s="119">
        <f t="shared" si="102"/>
        <v>0</v>
      </c>
      <c r="CO253" s="2"/>
      <c r="CP253" s="2"/>
      <c r="CQ253" s="7"/>
      <c r="CR253" s="6"/>
      <c r="CS253" s="181"/>
      <c r="CT253" s="119">
        <f t="shared" si="83"/>
        <v>0</v>
      </c>
      <c r="CU253" s="2"/>
      <c r="CV253" s="2"/>
      <c r="CW253" s="7"/>
      <c r="CX253" s="6"/>
      <c r="CY253" s="181"/>
      <c r="CZ253" s="119">
        <f t="shared" si="84"/>
        <v>0</v>
      </c>
      <c r="DA253" s="2"/>
      <c r="DB253" s="2"/>
      <c r="DC253" s="7"/>
      <c r="DD253" s="6"/>
      <c r="DE253" s="181"/>
      <c r="DF253" s="119">
        <f t="shared" si="85"/>
        <v>0</v>
      </c>
      <c r="DG253" s="2"/>
      <c r="DH253" s="2"/>
      <c r="DI253" s="7"/>
      <c r="DJ253" s="6"/>
      <c r="DK253" s="181"/>
      <c r="DL253" s="119">
        <f t="shared" si="86"/>
        <v>0</v>
      </c>
      <c r="DM253" s="2"/>
      <c r="DN253" s="2"/>
      <c r="DO253" s="7"/>
      <c r="DP253" s="6"/>
      <c r="DQ253" s="181"/>
      <c r="DR253" s="119">
        <f t="shared" si="87"/>
        <v>0</v>
      </c>
      <c r="DS253" s="2"/>
      <c r="DT253" s="2"/>
      <c r="DU253" s="7"/>
    </row>
    <row r="254" spans="1:125" s="61" customFormat="1" ht="12.75" customHeight="1" x14ac:dyDescent="0.3">
      <c r="A254" s="152">
        <v>236</v>
      </c>
      <c r="B254" s="222"/>
      <c r="C254" s="204"/>
      <c r="D254" s="303">
        <f t="shared" si="103"/>
        <v>0</v>
      </c>
      <c r="E254" s="304"/>
      <c r="F254" s="6"/>
      <c r="G254" s="181"/>
      <c r="H254" s="119">
        <f t="shared" si="88"/>
        <v>0</v>
      </c>
      <c r="I254" s="2"/>
      <c r="J254" s="2"/>
      <c r="K254" s="7"/>
      <c r="L254" s="6"/>
      <c r="M254" s="181"/>
      <c r="N254" s="119">
        <f t="shared" si="89"/>
        <v>0</v>
      </c>
      <c r="O254" s="2"/>
      <c r="P254" s="2"/>
      <c r="Q254" s="7"/>
      <c r="R254" s="6"/>
      <c r="S254" s="181"/>
      <c r="T254" s="119">
        <f t="shared" si="90"/>
        <v>0</v>
      </c>
      <c r="U254" s="2"/>
      <c r="V254" s="2"/>
      <c r="W254" s="7"/>
      <c r="X254" s="6"/>
      <c r="Y254" s="181"/>
      <c r="Z254" s="119">
        <f t="shared" si="91"/>
        <v>0</v>
      </c>
      <c r="AA254" s="2"/>
      <c r="AB254" s="2"/>
      <c r="AC254" s="7"/>
      <c r="AD254" s="6"/>
      <c r="AE254" s="181"/>
      <c r="AF254" s="119">
        <f t="shared" si="92"/>
        <v>0</v>
      </c>
      <c r="AG254" s="2"/>
      <c r="AH254" s="2"/>
      <c r="AI254" s="7"/>
      <c r="AJ254" s="6"/>
      <c r="AK254" s="181"/>
      <c r="AL254" s="119">
        <f t="shared" si="93"/>
        <v>0</v>
      </c>
      <c r="AM254" s="2"/>
      <c r="AN254" s="2"/>
      <c r="AO254" s="7"/>
      <c r="AP254" s="6"/>
      <c r="AQ254" s="181"/>
      <c r="AR254" s="119">
        <f t="shared" si="94"/>
        <v>0</v>
      </c>
      <c r="AS254" s="2"/>
      <c r="AT254" s="2"/>
      <c r="AU254" s="7"/>
      <c r="AV254" s="6"/>
      <c r="AW254" s="181"/>
      <c r="AX254" s="119">
        <f t="shared" si="95"/>
        <v>0</v>
      </c>
      <c r="AY254" s="2"/>
      <c r="AZ254" s="2"/>
      <c r="BA254" s="7"/>
      <c r="BB254" s="6"/>
      <c r="BC254" s="181"/>
      <c r="BD254" s="119">
        <f t="shared" si="96"/>
        <v>0</v>
      </c>
      <c r="BE254" s="2"/>
      <c r="BF254" s="2"/>
      <c r="BG254" s="7"/>
      <c r="BH254" s="6"/>
      <c r="BI254" s="181"/>
      <c r="BJ254" s="119">
        <f t="shared" si="97"/>
        <v>0</v>
      </c>
      <c r="BK254" s="2"/>
      <c r="BL254" s="2"/>
      <c r="BM254" s="7"/>
      <c r="BN254" s="6"/>
      <c r="BO254" s="181"/>
      <c r="BP254" s="119">
        <f t="shared" si="98"/>
        <v>0</v>
      </c>
      <c r="BQ254" s="2"/>
      <c r="BR254" s="2"/>
      <c r="BS254" s="7"/>
      <c r="BT254" s="6"/>
      <c r="BU254" s="181"/>
      <c r="BV254" s="119">
        <f t="shared" si="99"/>
        <v>0</v>
      </c>
      <c r="BW254" s="2"/>
      <c r="BX254" s="2"/>
      <c r="BY254" s="7"/>
      <c r="BZ254" s="6"/>
      <c r="CA254" s="181"/>
      <c r="CB254" s="119">
        <f t="shared" si="100"/>
        <v>0</v>
      </c>
      <c r="CC254" s="2"/>
      <c r="CD254" s="2"/>
      <c r="CE254" s="7"/>
      <c r="CF254" s="6"/>
      <c r="CG254" s="181"/>
      <c r="CH254" s="119">
        <f t="shared" si="101"/>
        <v>0</v>
      </c>
      <c r="CI254" s="2"/>
      <c r="CJ254" s="2"/>
      <c r="CK254" s="7"/>
      <c r="CL254" s="6"/>
      <c r="CM254" s="181"/>
      <c r="CN254" s="119">
        <f t="shared" si="102"/>
        <v>0</v>
      </c>
      <c r="CO254" s="2"/>
      <c r="CP254" s="2"/>
      <c r="CQ254" s="7"/>
      <c r="CR254" s="6"/>
      <c r="CS254" s="181"/>
      <c r="CT254" s="119">
        <f t="shared" si="83"/>
        <v>0</v>
      </c>
      <c r="CU254" s="2"/>
      <c r="CV254" s="2"/>
      <c r="CW254" s="7"/>
      <c r="CX254" s="6"/>
      <c r="CY254" s="181"/>
      <c r="CZ254" s="119">
        <f t="shared" si="84"/>
        <v>0</v>
      </c>
      <c r="DA254" s="2"/>
      <c r="DB254" s="2"/>
      <c r="DC254" s="7"/>
      <c r="DD254" s="6"/>
      <c r="DE254" s="181"/>
      <c r="DF254" s="119">
        <f t="shared" si="85"/>
        <v>0</v>
      </c>
      <c r="DG254" s="2"/>
      <c r="DH254" s="2"/>
      <c r="DI254" s="7"/>
      <c r="DJ254" s="6"/>
      <c r="DK254" s="181"/>
      <c r="DL254" s="119">
        <f t="shared" si="86"/>
        <v>0</v>
      </c>
      <c r="DM254" s="2"/>
      <c r="DN254" s="2"/>
      <c r="DO254" s="7"/>
      <c r="DP254" s="6"/>
      <c r="DQ254" s="181"/>
      <c r="DR254" s="119">
        <f t="shared" si="87"/>
        <v>0</v>
      </c>
      <c r="DS254" s="2"/>
      <c r="DT254" s="2"/>
      <c r="DU254" s="7"/>
    </row>
    <row r="255" spans="1:125" s="61" customFormat="1" ht="12.75" customHeight="1" x14ac:dyDescent="0.3">
      <c r="A255" s="152">
        <v>237</v>
      </c>
      <c r="B255" s="222"/>
      <c r="C255" s="204"/>
      <c r="D255" s="303">
        <f t="shared" si="103"/>
        <v>0</v>
      </c>
      <c r="E255" s="304"/>
      <c r="F255" s="6"/>
      <c r="G255" s="181"/>
      <c r="H255" s="119">
        <f t="shared" si="88"/>
        <v>0</v>
      </c>
      <c r="I255" s="2"/>
      <c r="J255" s="2"/>
      <c r="K255" s="7"/>
      <c r="L255" s="6"/>
      <c r="M255" s="181"/>
      <c r="N255" s="119">
        <f t="shared" si="89"/>
        <v>0</v>
      </c>
      <c r="O255" s="2"/>
      <c r="P255" s="2"/>
      <c r="Q255" s="7"/>
      <c r="R255" s="6"/>
      <c r="S255" s="181"/>
      <c r="T255" s="119">
        <f t="shared" si="90"/>
        <v>0</v>
      </c>
      <c r="U255" s="2"/>
      <c r="V255" s="2"/>
      <c r="W255" s="7"/>
      <c r="X255" s="6"/>
      <c r="Y255" s="181"/>
      <c r="Z255" s="119">
        <f t="shared" si="91"/>
        <v>0</v>
      </c>
      <c r="AA255" s="2"/>
      <c r="AB255" s="2"/>
      <c r="AC255" s="7"/>
      <c r="AD255" s="6"/>
      <c r="AE255" s="181"/>
      <c r="AF255" s="119">
        <f t="shared" si="92"/>
        <v>0</v>
      </c>
      <c r="AG255" s="2"/>
      <c r="AH255" s="2"/>
      <c r="AI255" s="7"/>
      <c r="AJ255" s="6"/>
      <c r="AK255" s="181"/>
      <c r="AL255" s="119">
        <f t="shared" si="93"/>
        <v>0</v>
      </c>
      <c r="AM255" s="2"/>
      <c r="AN255" s="2"/>
      <c r="AO255" s="7"/>
      <c r="AP255" s="6"/>
      <c r="AQ255" s="181"/>
      <c r="AR255" s="119">
        <f t="shared" si="94"/>
        <v>0</v>
      </c>
      <c r="AS255" s="2"/>
      <c r="AT255" s="2"/>
      <c r="AU255" s="7"/>
      <c r="AV255" s="6"/>
      <c r="AW255" s="181"/>
      <c r="AX255" s="119">
        <f t="shared" si="95"/>
        <v>0</v>
      </c>
      <c r="AY255" s="2"/>
      <c r="AZ255" s="2"/>
      <c r="BA255" s="7"/>
      <c r="BB255" s="6"/>
      <c r="BC255" s="181"/>
      <c r="BD255" s="119">
        <f t="shared" si="96"/>
        <v>0</v>
      </c>
      <c r="BE255" s="2"/>
      <c r="BF255" s="2"/>
      <c r="BG255" s="7"/>
      <c r="BH255" s="6"/>
      <c r="BI255" s="181"/>
      <c r="BJ255" s="119">
        <f t="shared" si="97"/>
        <v>0</v>
      </c>
      <c r="BK255" s="2"/>
      <c r="BL255" s="2"/>
      <c r="BM255" s="7"/>
      <c r="BN255" s="6"/>
      <c r="BO255" s="181"/>
      <c r="BP255" s="119">
        <f t="shared" si="98"/>
        <v>0</v>
      </c>
      <c r="BQ255" s="2"/>
      <c r="BR255" s="2"/>
      <c r="BS255" s="7"/>
      <c r="BT255" s="6"/>
      <c r="BU255" s="181"/>
      <c r="BV255" s="119">
        <f t="shared" si="99"/>
        <v>0</v>
      </c>
      <c r="BW255" s="2"/>
      <c r="BX255" s="2"/>
      <c r="BY255" s="7"/>
      <c r="BZ255" s="6"/>
      <c r="CA255" s="181"/>
      <c r="CB255" s="119">
        <f t="shared" si="100"/>
        <v>0</v>
      </c>
      <c r="CC255" s="2"/>
      <c r="CD255" s="2"/>
      <c r="CE255" s="7"/>
      <c r="CF255" s="6"/>
      <c r="CG255" s="181"/>
      <c r="CH255" s="119">
        <f t="shared" si="101"/>
        <v>0</v>
      </c>
      <c r="CI255" s="2"/>
      <c r="CJ255" s="2"/>
      <c r="CK255" s="7"/>
      <c r="CL255" s="6"/>
      <c r="CM255" s="181"/>
      <c r="CN255" s="119">
        <f t="shared" si="102"/>
        <v>0</v>
      </c>
      <c r="CO255" s="2"/>
      <c r="CP255" s="2"/>
      <c r="CQ255" s="7"/>
      <c r="CR255" s="6"/>
      <c r="CS255" s="181"/>
      <c r="CT255" s="119">
        <f t="shared" si="83"/>
        <v>0</v>
      </c>
      <c r="CU255" s="2"/>
      <c r="CV255" s="2"/>
      <c r="CW255" s="7"/>
      <c r="CX255" s="6"/>
      <c r="CY255" s="181"/>
      <c r="CZ255" s="119">
        <f t="shared" si="84"/>
        <v>0</v>
      </c>
      <c r="DA255" s="2"/>
      <c r="DB255" s="2"/>
      <c r="DC255" s="7"/>
      <c r="DD255" s="6"/>
      <c r="DE255" s="181"/>
      <c r="DF255" s="119">
        <f t="shared" si="85"/>
        <v>0</v>
      </c>
      <c r="DG255" s="2"/>
      <c r="DH255" s="2"/>
      <c r="DI255" s="7"/>
      <c r="DJ255" s="6"/>
      <c r="DK255" s="181"/>
      <c r="DL255" s="119">
        <f t="shared" si="86"/>
        <v>0</v>
      </c>
      <c r="DM255" s="2"/>
      <c r="DN255" s="2"/>
      <c r="DO255" s="7"/>
      <c r="DP255" s="6"/>
      <c r="DQ255" s="181"/>
      <c r="DR255" s="119">
        <f t="shared" si="87"/>
        <v>0</v>
      </c>
      <c r="DS255" s="2"/>
      <c r="DT255" s="2"/>
      <c r="DU255" s="7"/>
    </row>
    <row r="256" spans="1:125" s="61" customFormat="1" ht="12.75" customHeight="1" x14ac:dyDescent="0.3">
      <c r="A256" s="152">
        <v>238</v>
      </c>
      <c r="B256" s="222"/>
      <c r="C256" s="204"/>
      <c r="D256" s="303">
        <f t="shared" si="103"/>
        <v>0</v>
      </c>
      <c r="E256" s="304"/>
      <c r="F256" s="6"/>
      <c r="G256" s="181"/>
      <c r="H256" s="119">
        <f t="shared" si="88"/>
        <v>0</v>
      </c>
      <c r="I256" s="2"/>
      <c r="J256" s="2"/>
      <c r="K256" s="7"/>
      <c r="L256" s="6"/>
      <c r="M256" s="181"/>
      <c r="N256" s="119">
        <f t="shared" si="89"/>
        <v>0</v>
      </c>
      <c r="O256" s="2"/>
      <c r="P256" s="2"/>
      <c r="Q256" s="7"/>
      <c r="R256" s="6"/>
      <c r="S256" s="181"/>
      <c r="T256" s="119">
        <f t="shared" si="90"/>
        <v>0</v>
      </c>
      <c r="U256" s="2"/>
      <c r="V256" s="2"/>
      <c r="W256" s="7"/>
      <c r="X256" s="6"/>
      <c r="Y256" s="181"/>
      <c r="Z256" s="119">
        <f t="shared" si="91"/>
        <v>0</v>
      </c>
      <c r="AA256" s="2"/>
      <c r="AB256" s="2"/>
      <c r="AC256" s="7"/>
      <c r="AD256" s="6"/>
      <c r="AE256" s="181"/>
      <c r="AF256" s="119">
        <f t="shared" si="92"/>
        <v>0</v>
      </c>
      <c r="AG256" s="2"/>
      <c r="AH256" s="2"/>
      <c r="AI256" s="7"/>
      <c r="AJ256" s="6"/>
      <c r="AK256" s="181"/>
      <c r="AL256" s="119">
        <f t="shared" si="93"/>
        <v>0</v>
      </c>
      <c r="AM256" s="2"/>
      <c r="AN256" s="2"/>
      <c r="AO256" s="7"/>
      <c r="AP256" s="6"/>
      <c r="AQ256" s="181"/>
      <c r="AR256" s="119">
        <f t="shared" si="94"/>
        <v>0</v>
      </c>
      <c r="AS256" s="2"/>
      <c r="AT256" s="2"/>
      <c r="AU256" s="7"/>
      <c r="AV256" s="6"/>
      <c r="AW256" s="181"/>
      <c r="AX256" s="119">
        <f t="shared" si="95"/>
        <v>0</v>
      </c>
      <c r="AY256" s="2"/>
      <c r="AZ256" s="2"/>
      <c r="BA256" s="7"/>
      <c r="BB256" s="6"/>
      <c r="BC256" s="181"/>
      <c r="BD256" s="119">
        <f t="shared" si="96"/>
        <v>0</v>
      </c>
      <c r="BE256" s="2"/>
      <c r="BF256" s="2"/>
      <c r="BG256" s="7"/>
      <c r="BH256" s="6"/>
      <c r="BI256" s="181"/>
      <c r="BJ256" s="119">
        <f t="shared" si="97"/>
        <v>0</v>
      </c>
      <c r="BK256" s="2"/>
      <c r="BL256" s="2"/>
      <c r="BM256" s="7"/>
      <c r="BN256" s="6"/>
      <c r="BO256" s="181"/>
      <c r="BP256" s="119">
        <f t="shared" si="98"/>
        <v>0</v>
      </c>
      <c r="BQ256" s="2"/>
      <c r="BR256" s="2"/>
      <c r="BS256" s="7"/>
      <c r="BT256" s="6"/>
      <c r="BU256" s="181"/>
      <c r="BV256" s="119">
        <f t="shared" si="99"/>
        <v>0</v>
      </c>
      <c r="BW256" s="2"/>
      <c r="BX256" s="2"/>
      <c r="BY256" s="7"/>
      <c r="BZ256" s="6"/>
      <c r="CA256" s="181"/>
      <c r="CB256" s="119">
        <f t="shared" si="100"/>
        <v>0</v>
      </c>
      <c r="CC256" s="2"/>
      <c r="CD256" s="2"/>
      <c r="CE256" s="7"/>
      <c r="CF256" s="6"/>
      <c r="CG256" s="181"/>
      <c r="CH256" s="119">
        <f t="shared" si="101"/>
        <v>0</v>
      </c>
      <c r="CI256" s="2"/>
      <c r="CJ256" s="2"/>
      <c r="CK256" s="7"/>
      <c r="CL256" s="6"/>
      <c r="CM256" s="181"/>
      <c r="CN256" s="119">
        <f t="shared" si="102"/>
        <v>0</v>
      </c>
      <c r="CO256" s="2"/>
      <c r="CP256" s="2"/>
      <c r="CQ256" s="7"/>
      <c r="CR256" s="6"/>
      <c r="CS256" s="181"/>
      <c r="CT256" s="119">
        <f t="shared" si="83"/>
        <v>0</v>
      </c>
      <c r="CU256" s="2"/>
      <c r="CV256" s="2"/>
      <c r="CW256" s="7"/>
      <c r="CX256" s="6"/>
      <c r="CY256" s="181"/>
      <c r="CZ256" s="119">
        <f t="shared" si="84"/>
        <v>0</v>
      </c>
      <c r="DA256" s="2"/>
      <c r="DB256" s="2"/>
      <c r="DC256" s="7"/>
      <c r="DD256" s="6"/>
      <c r="DE256" s="181"/>
      <c r="DF256" s="119">
        <f t="shared" si="85"/>
        <v>0</v>
      </c>
      <c r="DG256" s="2"/>
      <c r="DH256" s="2"/>
      <c r="DI256" s="7"/>
      <c r="DJ256" s="6"/>
      <c r="DK256" s="181"/>
      <c r="DL256" s="119">
        <f t="shared" si="86"/>
        <v>0</v>
      </c>
      <c r="DM256" s="2"/>
      <c r="DN256" s="2"/>
      <c r="DO256" s="7"/>
      <c r="DP256" s="6"/>
      <c r="DQ256" s="181"/>
      <c r="DR256" s="119">
        <f t="shared" si="87"/>
        <v>0</v>
      </c>
      <c r="DS256" s="2"/>
      <c r="DT256" s="2"/>
      <c r="DU256" s="7"/>
    </row>
    <row r="257" spans="1:125" s="61" customFormat="1" ht="12.75" customHeight="1" x14ac:dyDescent="0.3">
      <c r="A257" s="152">
        <v>239</v>
      </c>
      <c r="B257" s="222"/>
      <c r="C257" s="204"/>
      <c r="D257" s="303">
        <f t="shared" si="103"/>
        <v>0</v>
      </c>
      <c r="E257" s="304"/>
      <c r="F257" s="6"/>
      <c r="G257" s="181"/>
      <c r="H257" s="119">
        <f t="shared" si="88"/>
        <v>0</v>
      </c>
      <c r="I257" s="2"/>
      <c r="J257" s="2"/>
      <c r="K257" s="7"/>
      <c r="L257" s="6"/>
      <c r="M257" s="181"/>
      <c r="N257" s="119">
        <f t="shared" si="89"/>
        <v>0</v>
      </c>
      <c r="O257" s="2"/>
      <c r="P257" s="2"/>
      <c r="Q257" s="7"/>
      <c r="R257" s="6"/>
      <c r="S257" s="181"/>
      <c r="T257" s="119">
        <f t="shared" si="90"/>
        <v>0</v>
      </c>
      <c r="U257" s="2"/>
      <c r="V257" s="2"/>
      <c r="W257" s="7"/>
      <c r="X257" s="6"/>
      <c r="Y257" s="181"/>
      <c r="Z257" s="119">
        <f t="shared" si="91"/>
        <v>0</v>
      </c>
      <c r="AA257" s="2"/>
      <c r="AB257" s="2"/>
      <c r="AC257" s="7"/>
      <c r="AD257" s="6"/>
      <c r="AE257" s="181"/>
      <c r="AF257" s="119">
        <f t="shared" si="92"/>
        <v>0</v>
      </c>
      <c r="AG257" s="2"/>
      <c r="AH257" s="2"/>
      <c r="AI257" s="7"/>
      <c r="AJ257" s="6"/>
      <c r="AK257" s="181"/>
      <c r="AL257" s="119">
        <f t="shared" si="93"/>
        <v>0</v>
      </c>
      <c r="AM257" s="2"/>
      <c r="AN257" s="2"/>
      <c r="AO257" s="7"/>
      <c r="AP257" s="6"/>
      <c r="AQ257" s="181"/>
      <c r="AR257" s="119">
        <f t="shared" si="94"/>
        <v>0</v>
      </c>
      <c r="AS257" s="2"/>
      <c r="AT257" s="2"/>
      <c r="AU257" s="7"/>
      <c r="AV257" s="6"/>
      <c r="AW257" s="181"/>
      <c r="AX257" s="119">
        <f t="shared" si="95"/>
        <v>0</v>
      </c>
      <c r="AY257" s="2"/>
      <c r="AZ257" s="2"/>
      <c r="BA257" s="7"/>
      <c r="BB257" s="6"/>
      <c r="BC257" s="181"/>
      <c r="BD257" s="119">
        <f t="shared" si="96"/>
        <v>0</v>
      </c>
      <c r="BE257" s="2"/>
      <c r="BF257" s="2"/>
      <c r="BG257" s="7"/>
      <c r="BH257" s="6"/>
      <c r="BI257" s="181"/>
      <c r="BJ257" s="119">
        <f t="shared" si="97"/>
        <v>0</v>
      </c>
      <c r="BK257" s="2"/>
      <c r="BL257" s="2"/>
      <c r="BM257" s="7"/>
      <c r="BN257" s="6"/>
      <c r="BO257" s="181"/>
      <c r="BP257" s="119">
        <f t="shared" si="98"/>
        <v>0</v>
      </c>
      <c r="BQ257" s="2"/>
      <c r="BR257" s="2"/>
      <c r="BS257" s="7"/>
      <c r="BT257" s="6"/>
      <c r="BU257" s="181"/>
      <c r="BV257" s="119">
        <f t="shared" si="99"/>
        <v>0</v>
      </c>
      <c r="BW257" s="2"/>
      <c r="BX257" s="2"/>
      <c r="BY257" s="7"/>
      <c r="BZ257" s="6"/>
      <c r="CA257" s="181"/>
      <c r="CB257" s="119">
        <f t="shared" si="100"/>
        <v>0</v>
      </c>
      <c r="CC257" s="2"/>
      <c r="CD257" s="2"/>
      <c r="CE257" s="7"/>
      <c r="CF257" s="6"/>
      <c r="CG257" s="181"/>
      <c r="CH257" s="119">
        <f t="shared" si="101"/>
        <v>0</v>
      </c>
      <c r="CI257" s="2"/>
      <c r="CJ257" s="2"/>
      <c r="CK257" s="7"/>
      <c r="CL257" s="6"/>
      <c r="CM257" s="181"/>
      <c r="CN257" s="119">
        <f t="shared" si="102"/>
        <v>0</v>
      </c>
      <c r="CO257" s="2"/>
      <c r="CP257" s="2"/>
      <c r="CQ257" s="7"/>
      <c r="CR257" s="6"/>
      <c r="CS257" s="181"/>
      <c r="CT257" s="119">
        <f t="shared" si="83"/>
        <v>0</v>
      </c>
      <c r="CU257" s="2"/>
      <c r="CV257" s="2"/>
      <c r="CW257" s="7"/>
      <c r="CX257" s="6"/>
      <c r="CY257" s="181"/>
      <c r="CZ257" s="119">
        <f t="shared" si="84"/>
        <v>0</v>
      </c>
      <c r="DA257" s="2"/>
      <c r="DB257" s="2"/>
      <c r="DC257" s="7"/>
      <c r="DD257" s="6"/>
      <c r="DE257" s="181"/>
      <c r="DF257" s="119">
        <f t="shared" si="85"/>
        <v>0</v>
      </c>
      <c r="DG257" s="2"/>
      <c r="DH257" s="2"/>
      <c r="DI257" s="7"/>
      <c r="DJ257" s="6"/>
      <c r="DK257" s="181"/>
      <c r="DL257" s="119">
        <f t="shared" si="86"/>
        <v>0</v>
      </c>
      <c r="DM257" s="2"/>
      <c r="DN257" s="2"/>
      <c r="DO257" s="7"/>
      <c r="DP257" s="6"/>
      <c r="DQ257" s="181"/>
      <c r="DR257" s="119">
        <f t="shared" si="87"/>
        <v>0</v>
      </c>
      <c r="DS257" s="2"/>
      <c r="DT257" s="2"/>
      <c r="DU257" s="7"/>
    </row>
    <row r="258" spans="1:125" s="61" customFormat="1" ht="12.75" customHeight="1" x14ac:dyDescent="0.3">
      <c r="A258" s="152">
        <v>240</v>
      </c>
      <c r="B258" s="222"/>
      <c r="C258" s="204"/>
      <c r="D258" s="303">
        <f t="shared" si="103"/>
        <v>0</v>
      </c>
      <c r="E258" s="304"/>
      <c r="F258" s="6"/>
      <c r="G258" s="181"/>
      <c r="H258" s="119">
        <f t="shared" si="88"/>
        <v>0</v>
      </c>
      <c r="I258" s="2"/>
      <c r="J258" s="2"/>
      <c r="K258" s="7"/>
      <c r="L258" s="6"/>
      <c r="M258" s="181"/>
      <c r="N258" s="119">
        <f t="shared" si="89"/>
        <v>0</v>
      </c>
      <c r="O258" s="2"/>
      <c r="P258" s="2"/>
      <c r="Q258" s="7"/>
      <c r="R258" s="6"/>
      <c r="S258" s="181"/>
      <c r="T258" s="119">
        <f t="shared" si="90"/>
        <v>0</v>
      </c>
      <c r="U258" s="2"/>
      <c r="V258" s="2"/>
      <c r="W258" s="7"/>
      <c r="X258" s="6"/>
      <c r="Y258" s="181"/>
      <c r="Z258" s="119">
        <f t="shared" si="91"/>
        <v>0</v>
      </c>
      <c r="AA258" s="2"/>
      <c r="AB258" s="2"/>
      <c r="AC258" s="7"/>
      <c r="AD258" s="6"/>
      <c r="AE258" s="181"/>
      <c r="AF258" s="119">
        <f t="shared" si="92"/>
        <v>0</v>
      </c>
      <c r="AG258" s="2"/>
      <c r="AH258" s="2"/>
      <c r="AI258" s="7"/>
      <c r="AJ258" s="6"/>
      <c r="AK258" s="181"/>
      <c r="AL258" s="119">
        <f t="shared" si="93"/>
        <v>0</v>
      </c>
      <c r="AM258" s="2"/>
      <c r="AN258" s="2"/>
      <c r="AO258" s="7"/>
      <c r="AP258" s="6"/>
      <c r="AQ258" s="181"/>
      <c r="AR258" s="119">
        <f t="shared" si="94"/>
        <v>0</v>
      </c>
      <c r="AS258" s="2"/>
      <c r="AT258" s="2"/>
      <c r="AU258" s="7"/>
      <c r="AV258" s="6"/>
      <c r="AW258" s="181"/>
      <c r="AX258" s="119">
        <f t="shared" si="95"/>
        <v>0</v>
      </c>
      <c r="AY258" s="2"/>
      <c r="AZ258" s="2"/>
      <c r="BA258" s="7"/>
      <c r="BB258" s="6"/>
      <c r="BC258" s="181"/>
      <c r="BD258" s="119">
        <f t="shared" si="96"/>
        <v>0</v>
      </c>
      <c r="BE258" s="2"/>
      <c r="BF258" s="2"/>
      <c r="BG258" s="7"/>
      <c r="BH258" s="6"/>
      <c r="BI258" s="181"/>
      <c r="BJ258" s="119">
        <f t="shared" si="97"/>
        <v>0</v>
      </c>
      <c r="BK258" s="2"/>
      <c r="BL258" s="2"/>
      <c r="BM258" s="7"/>
      <c r="BN258" s="6"/>
      <c r="BO258" s="181"/>
      <c r="BP258" s="119">
        <f t="shared" si="98"/>
        <v>0</v>
      </c>
      <c r="BQ258" s="2"/>
      <c r="BR258" s="2"/>
      <c r="BS258" s="7"/>
      <c r="BT258" s="6"/>
      <c r="BU258" s="181"/>
      <c r="BV258" s="119">
        <f t="shared" si="99"/>
        <v>0</v>
      </c>
      <c r="BW258" s="2"/>
      <c r="BX258" s="2"/>
      <c r="BY258" s="7"/>
      <c r="BZ258" s="6"/>
      <c r="CA258" s="181"/>
      <c r="CB258" s="119">
        <f t="shared" si="100"/>
        <v>0</v>
      </c>
      <c r="CC258" s="2"/>
      <c r="CD258" s="2"/>
      <c r="CE258" s="7"/>
      <c r="CF258" s="6"/>
      <c r="CG258" s="181"/>
      <c r="CH258" s="119">
        <f t="shared" si="101"/>
        <v>0</v>
      </c>
      <c r="CI258" s="2"/>
      <c r="CJ258" s="2"/>
      <c r="CK258" s="7"/>
      <c r="CL258" s="6"/>
      <c r="CM258" s="181"/>
      <c r="CN258" s="119">
        <f t="shared" si="102"/>
        <v>0</v>
      </c>
      <c r="CO258" s="2"/>
      <c r="CP258" s="2"/>
      <c r="CQ258" s="7"/>
      <c r="CR258" s="6"/>
      <c r="CS258" s="181"/>
      <c r="CT258" s="119">
        <f t="shared" si="83"/>
        <v>0</v>
      </c>
      <c r="CU258" s="2"/>
      <c r="CV258" s="2"/>
      <c r="CW258" s="7"/>
      <c r="CX258" s="6"/>
      <c r="CY258" s="181"/>
      <c r="CZ258" s="119">
        <f t="shared" si="84"/>
        <v>0</v>
      </c>
      <c r="DA258" s="2"/>
      <c r="DB258" s="2"/>
      <c r="DC258" s="7"/>
      <c r="DD258" s="6"/>
      <c r="DE258" s="181"/>
      <c r="DF258" s="119">
        <f t="shared" si="85"/>
        <v>0</v>
      </c>
      <c r="DG258" s="2"/>
      <c r="DH258" s="2"/>
      <c r="DI258" s="7"/>
      <c r="DJ258" s="6"/>
      <c r="DK258" s="181"/>
      <c r="DL258" s="119">
        <f t="shared" si="86"/>
        <v>0</v>
      </c>
      <c r="DM258" s="2"/>
      <c r="DN258" s="2"/>
      <c r="DO258" s="7"/>
      <c r="DP258" s="6"/>
      <c r="DQ258" s="181"/>
      <c r="DR258" s="119">
        <f t="shared" si="87"/>
        <v>0</v>
      </c>
      <c r="DS258" s="2"/>
      <c r="DT258" s="2"/>
      <c r="DU258" s="7"/>
    </row>
    <row r="259" spans="1:125" s="61" customFormat="1" ht="12.75" customHeight="1" x14ac:dyDescent="0.3">
      <c r="A259" s="152">
        <v>241</v>
      </c>
      <c r="B259" s="222"/>
      <c r="C259" s="204"/>
      <c r="D259" s="303">
        <f t="shared" si="103"/>
        <v>0</v>
      </c>
      <c r="E259" s="304"/>
      <c r="F259" s="6"/>
      <c r="G259" s="181"/>
      <c r="H259" s="119">
        <f t="shared" si="88"/>
        <v>0</v>
      </c>
      <c r="I259" s="2"/>
      <c r="J259" s="2"/>
      <c r="K259" s="7"/>
      <c r="L259" s="6"/>
      <c r="M259" s="181"/>
      <c r="N259" s="119">
        <f t="shared" si="89"/>
        <v>0</v>
      </c>
      <c r="O259" s="2"/>
      <c r="P259" s="2"/>
      <c r="Q259" s="7"/>
      <c r="R259" s="6"/>
      <c r="S259" s="181"/>
      <c r="T259" s="119">
        <f t="shared" si="90"/>
        <v>0</v>
      </c>
      <c r="U259" s="2"/>
      <c r="V259" s="2"/>
      <c r="W259" s="7"/>
      <c r="X259" s="6"/>
      <c r="Y259" s="181"/>
      <c r="Z259" s="119">
        <f t="shared" si="91"/>
        <v>0</v>
      </c>
      <c r="AA259" s="2"/>
      <c r="AB259" s="2"/>
      <c r="AC259" s="7"/>
      <c r="AD259" s="6"/>
      <c r="AE259" s="181"/>
      <c r="AF259" s="119">
        <f t="shared" si="92"/>
        <v>0</v>
      </c>
      <c r="AG259" s="2"/>
      <c r="AH259" s="2"/>
      <c r="AI259" s="7"/>
      <c r="AJ259" s="6"/>
      <c r="AK259" s="181"/>
      <c r="AL259" s="119">
        <f t="shared" si="93"/>
        <v>0</v>
      </c>
      <c r="AM259" s="2"/>
      <c r="AN259" s="2"/>
      <c r="AO259" s="7"/>
      <c r="AP259" s="6"/>
      <c r="AQ259" s="181"/>
      <c r="AR259" s="119">
        <f t="shared" si="94"/>
        <v>0</v>
      </c>
      <c r="AS259" s="2"/>
      <c r="AT259" s="2"/>
      <c r="AU259" s="7"/>
      <c r="AV259" s="6"/>
      <c r="AW259" s="181"/>
      <c r="AX259" s="119">
        <f t="shared" si="95"/>
        <v>0</v>
      </c>
      <c r="AY259" s="2"/>
      <c r="AZ259" s="2"/>
      <c r="BA259" s="7"/>
      <c r="BB259" s="6"/>
      <c r="BC259" s="181"/>
      <c r="BD259" s="119">
        <f t="shared" si="96"/>
        <v>0</v>
      </c>
      <c r="BE259" s="2"/>
      <c r="BF259" s="2"/>
      <c r="BG259" s="7"/>
      <c r="BH259" s="6"/>
      <c r="BI259" s="181"/>
      <c r="BJ259" s="119">
        <f t="shared" si="97"/>
        <v>0</v>
      </c>
      <c r="BK259" s="2"/>
      <c r="BL259" s="2"/>
      <c r="BM259" s="7"/>
      <c r="BN259" s="6"/>
      <c r="BO259" s="181"/>
      <c r="BP259" s="119">
        <f t="shared" si="98"/>
        <v>0</v>
      </c>
      <c r="BQ259" s="2"/>
      <c r="BR259" s="2"/>
      <c r="BS259" s="7"/>
      <c r="BT259" s="6"/>
      <c r="BU259" s="181"/>
      <c r="BV259" s="119">
        <f t="shared" si="99"/>
        <v>0</v>
      </c>
      <c r="BW259" s="2"/>
      <c r="BX259" s="2"/>
      <c r="BY259" s="7"/>
      <c r="BZ259" s="6"/>
      <c r="CA259" s="181"/>
      <c r="CB259" s="119">
        <f t="shared" si="100"/>
        <v>0</v>
      </c>
      <c r="CC259" s="2"/>
      <c r="CD259" s="2"/>
      <c r="CE259" s="7"/>
      <c r="CF259" s="6"/>
      <c r="CG259" s="181"/>
      <c r="CH259" s="119">
        <f t="shared" si="101"/>
        <v>0</v>
      </c>
      <c r="CI259" s="2"/>
      <c r="CJ259" s="2"/>
      <c r="CK259" s="7"/>
      <c r="CL259" s="6"/>
      <c r="CM259" s="181"/>
      <c r="CN259" s="119">
        <f t="shared" si="102"/>
        <v>0</v>
      </c>
      <c r="CO259" s="2"/>
      <c r="CP259" s="2"/>
      <c r="CQ259" s="7"/>
      <c r="CR259" s="6"/>
      <c r="CS259" s="181"/>
      <c r="CT259" s="119">
        <f t="shared" si="83"/>
        <v>0</v>
      </c>
      <c r="CU259" s="2"/>
      <c r="CV259" s="2"/>
      <c r="CW259" s="7"/>
      <c r="CX259" s="6"/>
      <c r="CY259" s="181"/>
      <c r="CZ259" s="119">
        <f t="shared" si="84"/>
        <v>0</v>
      </c>
      <c r="DA259" s="2"/>
      <c r="DB259" s="2"/>
      <c r="DC259" s="7"/>
      <c r="DD259" s="6"/>
      <c r="DE259" s="181"/>
      <c r="DF259" s="119">
        <f t="shared" si="85"/>
        <v>0</v>
      </c>
      <c r="DG259" s="2"/>
      <c r="DH259" s="2"/>
      <c r="DI259" s="7"/>
      <c r="DJ259" s="6"/>
      <c r="DK259" s="181"/>
      <c r="DL259" s="119">
        <f t="shared" si="86"/>
        <v>0</v>
      </c>
      <c r="DM259" s="2"/>
      <c r="DN259" s="2"/>
      <c r="DO259" s="7"/>
      <c r="DP259" s="6"/>
      <c r="DQ259" s="181"/>
      <c r="DR259" s="119">
        <f t="shared" si="87"/>
        <v>0</v>
      </c>
      <c r="DS259" s="2"/>
      <c r="DT259" s="2"/>
      <c r="DU259" s="7"/>
    </row>
    <row r="260" spans="1:125" s="61" customFormat="1" ht="12.75" customHeight="1" x14ac:dyDescent="0.3">
      <c r="A260" s="152">
        <v>242</v>
      </c>
      <c r="B260" s="222"/>
      <c r="C260" s="204"/>
      <c r="D260" s="303">
        <f t="shared" si="103"/>
        <v>0</v>
      </c>
      <c r="E260" s="304"/>
      <c r="F260" s="6"/>
      <c r="G260" s="181"/>
      <c r="H260" s="119">
        <f t="shared" si="88"/>
        <v>0</v>
      </c>
      <c r="I260" s="2"/>
      <c r="J260" s="2"/>
      <c r="K260" s="7"/>
      <c r="L260" s="6"/>
      <c r="M260" s="181"/>
      <c r="N260" s="119">
        <f t="shared" si="89"/>
        <v>0</v>
      </c>
      <c r="O260" s="2"/>
      <c r="P260" s="2"/>
      <c r="Q260" s="7"/>
      <c r="R260" s="6"/>
      <c r="S260" s="181"/>
      <c r="T260" s="119">
        <f t="shared" si="90"/>
        <v>0</v>
      </c>
      <c r="U260" s="2"/>
      <c r="V260" s="2"/>
      <c r="W260" s="7"/>
      <c r="X260" s="6"/>
      <c r="Y260" s="181"/>
      <c r="Z260" s="119">
        <f t="shared" si="91"/>
        <v>0</v>
      </c>
      <c r="AA260" s="2"/>
      <c r="AB260" s="2"/>
      <c r="AC260" s="7"/>
      <c r="AD260" s="6"/>
      <c r="AE260" s="181"/>
      <c r="AF260" s="119">
        <f t="shared" si="92"/>
        <v>0</v>
      </c>
      <c r="AG260" s="2"/>
      <c r="AH260" s="2"/>
      <c r="AI260" s="7"/>
      <c r="AJ260" s="6"/>
      <c r="AK260" s="181"/>
      <c r="AL260" s="119">
        <f t="shared" si="93"/>
        <v>0</v>
      </c>
      <c r="AM260" s="2"/>
      <c r="AN260" s="2"/>
      <c r="AO260" s="7"/>
      <c r="AP260" s="6"/>
      <c r="AQ260" s="181"/>
      <c r="AR260" s="119">
        <f t="shared" si="94"/>
        <v>0</v>
      </c>
      <c r="AS260" s="2"/>
      <c r="AT260" s="2"/>
      <c r="AU260" s="7"/>
      <c r="AV260" s="6"/>
      <c r="AW260" s="181"/>
      <c r="AX260" s="119">
        <f t="shared" si="95"/>
        <v>0</v>
      </c>
      <c r="AY260" s="2"/>
      <c r="AZ260" s="2"/>
      <c r="BA260" s="7"/>
      <c r="BB260" s="6"/>
      <c r="BC260" s="181"/>
      <c r="BD260" s="119">
        <f t="shared" si="96"/>
        <v>0</v>
      </c>
      <c r="BE260" s="2"/>
      <c r="BF260" s="2"/>
      <c r="BG260" s="7"/>
      <c r="BH260" s="6"/>
      <c r="BI260" s="181"/>
      <c r="BJ260" s="119">
        <f t="shared" si="97"/>
        <v>0</v>
      </c>
      <c r="BK260" s="2"/>
      <c r="BL260" s="2"/>
      <c r="BM260" s="7"/>
      <c r="BN260" s="6"/>
      <c r="BO260" s="181"/>
      <c r="BP260" s="119">
        <f t="shared" si="98"/>
        <v>0</v>
      </c>
      <c r="BQ260" s="2"/>
      <c r="BR260" s="2"/>
      <c r="BS260" s="7"/>
      <c r="BT260" s="6"/>
      <c r="BU260" s="181"/>
      <c r="BV260" s="119">
        <f t="shared" si="99"/>
        <v>0</v>
      </c>
      <c r="BW260" s="2"/>
      <c r="BX260" s="2"/>
      <c r="BY260" s="7"/>
      <c r="BZ260" s="6"/>
      <c r="CA260" s="181"/>
      <c r="CB260" s="119">
        <f t="shared" si="100"/>
        <v>0</v>
      </c>
      <c r="CC260" s="2"/>
      <c r="CD260" s="2"/>
      <c r="CE260" s="7"/>
      <c r="CF260" s="6"/>
      <c r="CG260" s="181"/>
      <c r="CH260" s="119">
        <f t="shared" si="101"/>
        <v>0</v>
      </c>
      <c r="CI260" s="2"/>
      <c r="CJ260" s="2"/>
      <c r="CK260" s="7"/>
      <c r="CL260" s="6"/>
      <c r="CM260" s="181"/>
      <c r="CN260" s="119">
        <f t="shared" si="102"/>
        <v>0</v>
      </c>
      <c r="CO260" s="2"/>
      <c r="CP260" s="2"/>
      <c r="CQ260" s="7"/>
      <c r="CR260" s="6"/>
      <c r="CS260" s="181"/>
      <c r="CT260" s="119">
        <f t="shared" si="83"/>
        <v>0</v>
      </c>
      <c r="CU260" s="2"/>
      <c r="CV260" s="2"/>
      <c r="CW260" s="7"/>
      <c r="CX260" s="6"/>
      <c r="CY260" s="181"/>
      <c r="CZ260" s="119">
        <f t="shared" si="84"/>
        <v>0</v>
      </c>
      <c r="DA260" s="2"/>
      <c r="DB260" s="2"/>
      <c r="DC260" s="7"/>
      <c r="DD260" s="6"/>
      <c r="DE260" s="181"/>
      <c r="DF260" s="119">
        <f t="shared" si="85"/>
        <v>0</v>
      </c>
      <c r="DG260" s="2"/>
      <c r="DH260" s="2"/>
      <c r="DI260" s="7"/>
      <c r="DJ260" s="6"/>
      <c r="DK260" s="181"/>
      <c r="DL260" s="119">
        <f t="shared" si="86"/>
        <v>0</v>
      </c>
      <c r="DM260" s="2"/>
      <c r="DN260" s="2"/>
      <c r="DO260" s="7"/>
      <c r="DP260" s="6"/>
      <c r="DQ260" s="181"/>
      <c r="DR260" s="119">
        <f t="shared" si="87"/>
        <v>0</v>
      </c>
      <c r="DS260" s="2"/>
      <c r="DT260" s="2"/>
      <c r="DU260" s="7"/>
    </row>
    <row r="261" spans="1:125" s="61" customFormat="1" ht="12.75" customHeight="1" x14ac:dyDescent="0.3">
      <c r="A261" s="152">
        <v>243</v>
      </c>
      <c r="B261" s="222"/>
      <c r="C261" s="204"/>
      <c r="D261" s="303">
        <f t="shared" si="103"/>
        <v>0</v>
      </c>
      <c r="E261" s="304"/>
      <c r="F261" s="6"/>
      <c r="G261" s="181"/>
      <c r="H261" s="119">
        <f t="shared" si="88"/>
        <v>0</v>
      </c>
      <c r="I261" s="2"/>
      <c r="J261" s="2"/>
      <c r="K261" s="7"/>
      <c r="L261" s="6"/>
      <c r="M261" s="181"/>
      <c r="N261" s="119">
        <f t="shared" si="89"/>
        <v>0</v>
      </c>
      <c r="O261" s="2"/>
      <c r="P261" s="2"/>
      <c r="Q261" s="7"/>
      <c r="R261" s="6"/>
      <c r="S261" s="181"/>
      <c r="T261" s="119">
        <f t="shared" si="90"/>
        <v>0</v>
      </c>
      <c r="U261" s="2"/>
      <c r="V261" s="2"/>
      <c r="W261" s="7"/>
      <c r="X261" s="6"/>
      <c r="Y261" s="181"/>
      <c r="Z261" s="119">
        <f t="shared" si="91"/>
        <v>0</v>
      </c>
      <c r="AA261" s="2"/>
      <c r="AB261" s="2"/>
      <c r="AC261" s="7"/>
      <c r="AD261" s="6"/>
      <c r="AE261" s="181"/>
      <c r="AF261" s="119">
        <f t="shared" si="92"/>
        <v>0</v>
      </c>
      <c r="AG261" s="2"/>
      <c r="AH261" s="2"/>
      <c r="AI261" s="7"/>
      <c r="AJ261" s="6"/>
      <c r="AK261" s="181"/>
      <c r="AL261" s="119">
        <f t="shared" si="93"/>
        <v>0</v>
      </c>
      <c r="AM261" s="2"/>
      <c r="AN261" s="2"/>
      <c r="AO261" s="7"/>
      <c r="AP261" s="6"/>
      <c r="AQ261" s="181"/>
      <c r="AR261" s="119">
        <f t="shared" si="94"/>
        <v>0</v>
      </c>
      <c r="AS261" s="2"/>
      <c r="AT261" s="2"/>
      <c r="AU261" s="7"/>
      <c r="AV261" s="6"/>
      <c r="AW261" s="181"/>
      <c r="AX261" s="119">
        <f t="shared" si="95"/>
        <v>0</v>
      </c>
      <c r="AY261" s="2"/>
      <c r="AZ261" s="2"/>
      <c r="BA261" s="7"/>
      <c r="BB261" s="6"/>
      <c r="BC261" s="181"/>
      <c r="BD261" s="119">
        <f t="shared" si="96"/>
        <v>0</v>
      </c>
      <c r="BE261" s="2"/>
      <c r="BF261" s="2"/>
      <c r="BG261" s="7"/>
      <c r="BH261" s="6"/>
      <c r="BI261" s="181"/>
      <c r="BJ261" s="119">
        <f t="shared" si="97"/>
        <v>0</v>
      </c>
      <c r="BK261" s="2"/>
      <c r="BL261" s="2"/>
      <c r="BM261" s="7"/>
      <c r="BN261" s="6"/>
      <c r="BO261" s="181"/>
      <c r="BP261" s="119">
        <f t="shared" si="98"/>
        <v>0</v>
      </c>
      <c r="BQ261" s="2"/>
      <c r="BR261" s="2"/>
      <c r="BS261" s="7"/>
      <c r="BT261" s="6"/>
      <c r="BU261" s="181"/>
      <c r="BV261" s="119">
        <f t="shared" si="99"/>
        <v>0</v>
      </c>
      <c r="BW261" s="2"/>
      <c r="BX261" s="2"/>
      <c r="BY261" s="7"/>
      <c r="BZ261" s="6"/>
      <c r="CA261" s="181"/>
      <c r="CB261" s="119">
        <f t="shared" si="100"/>
        <v>0</v>
      </c>
      <c r="CC261" s="2"/>
      <c r="CD261" s="2"/>
      <c r="CE261" s="7"/>
      <c r="CF261" s="6"/>
      <c r="CG261" s="181"/>
      <c r="CH261" s="119">
        <f t="shared" si="101"/>
        <v>0</v>
      </c>
      <c r="CI261" s="2"/>
      <c r="CJ261" s="2"/>
      <c r="CK261" s="7"/>
      <c r="CL261" s="6"/>
      <c r="CM261" s="181"/>
      <c r="CN261" s="119">
        <f t="shared" si="102"/>
        <v>0</v>
      </c>
      <c r="CO261" s="2"/>
      <c r="CP261" s="2"/>
      <c r="CQ261" s="7"/>
      <c r="CR261" s="6"/>
      <c r="CS261" s="181"/>
      <c r="CT261" s="119">
        <f t="shared" si="83"/>
        <v>0</v>
      </c>
      <c r="CU261" s="2"/>
      <c r="CV261" s="2"/>
      <c r="CW261" s="7"/>
      <c r="CX261" s="6"/>
      <c r="CY261" s="181"/>
      <c r="CZ261" s="119">
        <f t="shared" si="84"/>
        <v>0</v>
      </c>
      <c r="DA261" s="2"/>
      <c r="DB261" s="2"/>
      <c r="DC261" s="7"/>
      <c r="DD261" s="6"/>
      <c r="DE261" s="181"/>
      <c r="DF261" s="119">
        <f t="shared" si="85"/>
        <v>0</v>
      </c>
      <c r="DG261" s="2"/>
      <c r="DH261" s="2"/>
      <c r="DI261" s="7"/>
      <c r="DJ261" s="6"/>
      <c r="DK261" s="181"/>
      <c r="DL261" s="119">
        <f t="shared" si="86"/>
        <v>0</v>
      </c>
      <c r="DM261" s="2"/>
      <c r="DN261" s="2"/>
      <c r="DO261" s="7"/>
      <c r="DP261" s="6"/>
      <c r="DQ261" s="181"/>
      <c r="DR261" s="119">
        <f t="shared" si="87"/>
        <v>0</v>
      </c>
      <c r="DS261" s="2"/>
      <c r="DT261" s="2"/>
      <c r="DU261" s="7"/>
    </row>
    <row r="262" spans="1:125" s="61" customFormat="1" ht="12.75" customHeight="1" x14ac:dyDescent="0.3">
      <c r="A262" s="152">
        <v>244</v>
      </c>
      <c r="B262" s="222"/>
      <c r="C262" s="204"/>
      <c r="D262" s="303">
        <f t="shared" si="103"/>
        <v>0</v>
      </c>
      <c r="E262" s="304"/>
      <c r="F262" s="6"/>
      <c r="G262" s="181"/>
      <c r="H262" s="119">
        <f t="shared" si="88"/>
        <v>0</v>
      </c>
      <c r="I262" s="2"/>
      <c r="J262" s="2"/>
      <c r="K262" s="7"/>
      <c r="L262" s="6"/>
      <c r="M262" s="181"/>
      <c r="N262" s="119">
        <f t="shared" si="89"/>
        <v>0</v>
      </c>
      <c r="O262" s="2"/>
      <c r="P262" s="2"/>
      <c r="Q262" s="7"/>
      <c r="R262" s="6"/>
      <c r="S262" s="181"/>
      <c r="T262" s="119">
        <f t="shared" si="90"/>
        <v>0</v>
      </c>
      <c r="U262" s="2"/>
      <c r="V262" s="2"/>
      <c r="W262" s="7"/>
      <c r="X262" s="6"/>
      <c r="Y262" s="181"/>
      <c r="Z262" s="119">
        <f t="shared" si="91"/>
        <v>0</v>
      </c>
      <c r="AA262" s="2"/>
      <c r="AB262" s="2"/>
      <c r="AC262" s="7"/>
      <c r="AD262" s="6"/>
      <c r="AE262" s="181"/>
      <c r="AF262" s="119">
        <f t="shared" si="92"/>
        <v>0</v>
      </c>
      <c r="AG262" s="2"/>
      <c r="AH262" s="2"/>
      <c r="AI262" s="7"/>
      <c r="AJ262" s="6"/>
      <c r="AK262" s="181"/>
      <c r="AL262" s="119">
        <f t="shared" si="93"/>
        <v>0</v>
      </c>
      <c r="AM262" s="2"/>
      <c r="AN262" s="2"/>
      <c r="AO262" s="7"/>
      <c r="AP262" s="6"/>
      <c r="AQ262" s="181"/>
      <c r="AR262" s="119">
        <f t="shared" si="94"/>
        <v>0</v>
      </c>
      <c r="AS262" s="2"/>
      <c r="AT262" s="2"/>
      <c r="AU262" s="7"/>
      <c r="AV262" s="6"/>
      <c r="AW262" s="181"/>
      <c r="AX262" s="119">
        <f t="shared" si="95"/>
        <v>0</v>
      </c>
      <c r="AY262" s="2"/>
      <c r="AZ262" s="2"/>
      <c r="BA262" s="7"/>
      <c r="BB262" s="6"/>
      <c r="BC262" s="181"/>
      <c r="BD262" s="119">
        <f t="shared" si="96"/>
        <v>0</v>
      </c>
      <c r="BE262" s="2"/>
      <c r="BF262" s="2"/>
      <c r="BG262" s="7"/>
      <c r="BH262" s="6"/>
      <c r="BI262" s="181"/>
      <c r="BJ262" s="119">
        <f t="shared" si="97"/>
        <v>0</v>
      </c>
      <c r="BK262" s="2"/>
      <c r="BL262" s="2"/>
      <c r="BM262" s="7"/>
      <c r="BN262" s="6"/>
      <c r="BO262" s="181"/>
      <c r="BP262" s="119">
        <f t="shared" si="98"/>
        <v>0</v>
      </c>
      <c r="BQ262" s="2"/>
      <c r="BR262" s="2"/>
      <c r="BS262" s="7"/>
      <c r="BT262" s="6"/>
      <c r="BU262" s="181"/>
      <c r="BV262" s="119">
        <f t="shared" si="99"/>
        <v>0</v>
      </c>
      <c r="BW262" s="2"/>
      <c r="BX262" s="2"/>
      <c r="BY262" s="7"/>
      <c r="BZ262" s="6"/>
      <c r="CA262" s="181"/>
      <c r="CB262" s="119">
        <f t="shared" si="100"/>
        <v>0</v>
      </c>
      <c r="CC262" s="2"/>
      <c r="CD262" s="2"/>
      <c r="CE262" s="7"/>
      <c r="CF262" s="6"/>
      <c r="CG262" s="181"/>
      <c r="CH262" s="119">
        <f t="shared" si="101"/>
        <v>0</v>
      </c>
      <c r="CI262" s="2"/>
      <c r="CJ262" s="2"/>
      <c r="CK262" s="7"/>
      <c r="CL262" s="6"/>
      <c r="CM262" s="181"/>
      <c r="CN262" s="119">
        <f t="shared" si="102"/>
        <v>0</v>
      </c>
      <c r="CO262" s="2"/>
      <c r="CP262" s="2"/>
      <c r="CQ262" s="7"/>
      <c r="CR262" s="6"/>
      <c r="CS262" s="181"/>
      <c r="CT262" s="119">
        <f t="shared" si="83"/>
        <v>0</v>
      </c>
      <c r="CU262" s="2"/>
      <c r="CV262" s="2"/>
      <c r="CW262" s="7"/>
      <c r="CX262" s="6"/>
      <c r="CY262" s="181"/>
      <c r="CZ262" s="119">
        <f t="shared" si="84"/>
        <v>0</v>
      </c>
      <c r="DA262" s="2"/>
      <c r="DB262" s="2"/>
      <c r="DC262" s="7"/>
      <c r="DD262" s="6"/>
      <c r="DE262" s="181"/>
      <c r="DF262" s="119">
        <f t="shared" si="85"/>
        <v>0</v>
      </c>
      <c r="DG262" s="2"/>
      <c r="DH262" s="2"/>
      <c r="DI262" s="7"/>
      <c r="DJ262" s="6"/>
      <c r="DK262" s="181"/>
      <c r="DL262" s="119">
        <f t="shared" si="86"/>
        <v>0</v>
      </c>
      <c r="DM262" s="2"/>
      <c r="DN262" s="2"/>
      <c r="DO262" s="7"/>
      <c r="DP262" s="6"/>
      <c r="DQ262" s="181"/>
      <c r="DR262" s="119">
        <f t="shared" si="87"/>
        <v>0</v>
      </c>
      <c r="DS262" s="2"/>
      <c r="DT262" s="2"/>
      <c r="DU262" s="7"/>
    </row>
    <row r="263" spans="1:125" s="61" customFormat="1" ht="12.75" customHeight="1" x14ac:dyDescent="0.3">
      <c r="A263" s="152">
        <v>245</v>
      </c>
      <c r="B263" s="222"/>
      <c r="C263" s="204"/>
      <c r="D263" s="303">
        <f t="shared" si="103"/>
        <v>0</v>
      </c>
      <c r="E263" s="304"/>
      <c r="F263" s="6"/>
      <c r="G263" s="181"/>
      <c r="H263" s="119">
        <f t="shared" si="88"/>
        <v>0</v>
      </c>
      <c r="I263" s="2"/>
      <c r="J263" s="2"/>
      <c r="K263" s="7"/>
      <c r="L263" s="6"/>
      <c r="M263" s="181"/>
      <c r="N263" s="119">
        <f t="shared" si="89"/>
        <v>0</v>
      </c>
      <c r="O263" s="2"/>
      <c r="P263" s="2"/>
      <c r="Q263" s="7"/>
      <c r="R263" s="6"/>
      <c r="S263" s="181"/>
      <c r="T263" s="119">
        <f t="shared" si="90"/>
        <v>0</v>
      </c>
      <c r="U263" s="2"/>
      <c r="V263" s="2"/>
      <c r="W263" s="7"/>
      <c r="X263" s="6"/>
      <c r="Y263" s="181"/>
      <c r="Z263" s="119">
        <f t="shared" si="91"/>
        <v>0</v>
      </c>
      <c r="AA263" s="2"/>
      <c r="AB263" s="2"/>
      <c r="AC263" s="7"/>
      <c r="AD263" s="6"/>
      <c r="AE263" s="181"/>
      <c r="AF263" s="119">
        <f t="shared" si="92"/>
        <v>0</v>
      </c>
      <c r="AG263" s="2"/>
      <c r="AH263" s="2"/>
      <c r="AI263" s="7"/>
      <c r="AJ263" s="6"/>
      <c r="AK263" s="181"/>
      <c r="AL263" s="119">
        <f t="shared" si="93"/>
        <v>0</v>
      </c>
      <c r="AM263" s="2"/>
      <c r="AN263" s="2"/>
      <c r="AO263" s="7"/>
      <c r="AP263" s="6"/>
      <c r="AQ263" s="181"/>
      <c r="AR263" s="119">
        <f t="shared" si="94"/>
        <v>0</v>
      </c>
      <c r="AS263" s="2"/>
      <c r="AT263" s="2"/>
      <c r="AU263" s="7"/>
      <c r="AV263" s="6"/>
      <c r="AW263" s="181"/>
      <c r="AX263" s="119">
        <f t="shared" si="95"/>
        <v>0</v>
      </c>
      <c r="AY263" s="2"/>
      <c r="AZ263" s="2"/>
      <c r="BA263" s="7"/>
      <c r="BB263" s="6"/>
      <c r="BC263" s="181"/>
      <c r="BD263" s="119">
        <f t="shared" si="96"/>
        <v>0</v>
      </c>
      <c r="BE263" s="2"/>
      <c r="BF263" s="2"/>
      <c r="BG263" s="7"/>
      <c r="BH263" s="6"/>
      <c r="BI263" s="181"/>
      <c r="BJ263" s="119">
        <f t="shared" si="97"/>
        <v>0</v>
      </c>
      <c r="BK263" s="2"/>
      <c r="BL263" s="2"/>
      <c r="BM263" s="7"/>
      <c r="BN263" s="6"/>
      <c r="BO263" s="181"/>
      <c r="BP263" s="119">
        <f t="shared" si="98"/>
        <v>0</v>
      </c>
      <c r="BQ263" s="2"/>
      <c r="BR263" s="2"/>
      <c r="BS263" s="7"/>
      <c r="BT263" s="6"/>
      <c r="BU263" s="181"/>
      <c r="BV263" s="119">
        <f t="shared" si="99"/>
        <v>0</v>
      </c>
      <c r="BW263" s="2"/>
      <c r="BX263" s="2"/>
      <c r="BY263" s="7"/>
      <c r="BZ263" s="6"/>
      <c r="CA263" s="181"/>
      <c r="CB263" s="119">
        <f t="shared" si="100"/>
        <v>0</v>
      </c>
      <c r="CC263" s="2"/>
      <c r="CD263" s="2"/>
      <c r="CE263" s="7"/>
      <c r="CF263" s="6"/>
      <c r="CG263" s="181"/>
      <c r="CH263" s="119">
        <f t="shared" si="101"/>
        <v>0</v>
      </c>
      <c r="CI263" s="2"/>
      <c r="CJ263" s="2"/>
      <c r="CK263" s="7"/>
      <c r="CL263" s="6"/>
      <c r="CM263" s="181"/>
      <c r="CN263" s="119">
        <f t="shared" si="102"/>
        <v>0</v>
      </c>
      <c r="CO263" s="2"/>
      <c r="CP263" s="2"/>
      <c r="CQ263" s="7"/>
      <c r="CR263" s="6"/>
      <c r="CS263" s="181"/>
      <c r="CT263" s="119">
        <f t="shared" si="83"/>
        <v>0</v>
      </c>
      <c r="CU263" s="2"/>
      <c r="CV263" s="2"/>
      <c r="CW263" s="7"/>
      <c r="CX263" s="6"/>
      <c r="CY263" s="181"/>
      <c r="CZ263" s="119">
        <f t="shared" si="84"/>
        <v>0</v>
      </c>
      <c r="DA263" s="2"/>
      <c r="DB263" s="2"/>
      <c r="DC263" s="7"/>
      <c r="DD263" s="6"/>
      <c r="DE263" s="181"/>
      <c r="DF263" s="119">
        <f t="shared" si="85"/>
        <v>0</v>
      </c>
      <c r="DG263" s="2"/>
      <c r="DH263" s="2"/>
      <c r="DI263" s="7"/>
      <c r="DJ263" s="6"/>
      <c r="DK263" s="181"/>
      <c r="DL263" s="119">
        <f t="shared" si="86"/>
        <v>0</v>
      </c>
      <c r="DM263" s="2"/>
      <c r="DN263" s="2"/>
      <c r="DO263" s="7"/>
      <c r="DP263" s="6"/>
      <c r="DQ263" s="181"/>
      <c r="DR263" s="119">
        <f t="shared" si="87"/>
        <v>0</v>
      </c>
      <c r="DS263" s="2"/>
      <c r="DT263" s="2"/>
      <c r="DU263" s="7"/>
    </row>
    <row r="264" spans="1:125" s="61" customFormat="1" ht="12.75" customHeight="1" x14ac:dyDescent="0.3">
      <c r="A264" s="152">
        <v>246</v>
      </c>
      <c r="B264" s="222"/>
      <c r="C264" s="204"/>
      <c r="D264" s="303">
        <f t="shared" si="103"/>
        <v>0</v>
      </c>
      <c r="E264" s="304"/>
      <c r="F264" s="6"/>
      <c r="G264" s="181"/>
      <c r="H264" s="119">
        <f t="shared" si="88"/>
        <v>0</v>
      </c>
      <c r="I264" s="2"/>
      <c r="J264" s="2"/>
      <c r="K264" s="7"/>
      <c r="L264" s="6"/>
      <c r="M264" s="181"/>
      <c r="N264" s="119">
        <f t="shared" si="89"/>
        <v>0</v>
      </c>
      <c r="O264" s="2"/>
      <c r="P264" s="2"/>
      <c r="Q264" s="7"/>
      <c r="R264" s="6"/>
      <c r="S264" s="181"/>
      <c r="T264" s="119">
        <f t="shared" si="90"/>
        <v>0</v>
      </c>
      <c r="U264" s="2"/>
      <c r="V264" s="2"/>
      <c r="W264" s="7"/>
      <c r="X264" s="6"/>
      <c r="Y264" s="181"/>
      <c r="Z264" s="119">
        <f t="shared" si="91"/>
        <v>0</v>
      </c>
      <c r="AA264" s="2"/>
      <c r="AB264" s="2"/>
      <c r="AC264" s="7"/>
      <c r="AD264" s="6"/>
      <c r="AE264" s="181"/>
      <c r="AF264" s="119">
        <f t="shared" si="92"/>
        <v>0</v>
      </c>
      <c r="AG264" s="2"/>
      <c r="AH264" s="2"/>
      <c r="AI264" s="7"/>
      <c r="AJ264" s="6"/>
      <c r="AK264" s="181"/>
      <c r="AL264" s="119">
        <f t="shared" si="93"/>
        <v>0</v>
      </c>
      <c r="AM264" s="2"/>
      <c r="AN264" s="2"/>
      <c r="AO264" s="7"/>
      <c r="AP264" s="6"/>
      <c r="AQ264" s="181"/>
      <c r="AR264" s="119">
        <f t="shared" si="94"/>
        <v>0</v>
      </c>
      <c r="AS264" s="2"/>
      <c r="AT264" s="2"/>
      <c r="AU264" s="7"/>
      <c r="AV264" s="6"/>
      <c r="AW264" s="181"/>
      <c r="AX264" s="119">
        <f t="shared" si="95"/>
        <v>0</v>
      </c>
      <c r="AY264" s="2"/>
      <c r="AZ264" s="2"/>
      <c r="BA264" s="7"/>
      <c r="BB264" s="6"/>
      <c r="BC264" s="181"/>
      <c r="BD264" s="119">
        <f t="shared" si="96"/>
        <v>0</v>
      </c>
      <c r="BE264" s="2"/>
      <c r="BF264" s="2"/>
      <c r="BG264" s="7"/>
      <c r="BH264" s="6"/>
      <c r="BI264" s="181"/>
      <c r="BJ264" s="119">
        <f t="shared" si="97"/>
        <v>0</v>
      </c>
      <c r="BK264" s="2"/>
      <c r="BL264" s="2"/>
      <c r="BM264" s="7"/>
      <c r="BN264" s="6"/>
      <c r="BO264" s="181"/>
      <c r="BP264" s="119">
        <f t="shared" si="98"/>
        <v>0</v>
      </c>
      <c r="BQ264" s="2"/>
      <c r="BR264" s="2"/>
      <c r="BS264" s="7"/>
      <c r="BT264" s="6"/>
      <c r="BU264" s="181"/>
      <c r="BV264" s="119">
        <f t="shared" si="99"/>
        <v>0</v>
      </c>
      <c r="BW264" s="2"/>
      <c r="BX264" s="2"/>
      <c r="BY264" s="7"/>
      <c r="BZ264" s="6"/>
      <c r="CA264" s="181"/>
      <c r="CB264" s="119">
        <f t="shared" si="100"/>
        <v>0</v>
      </c>
      <c r="CC264" s="2"/>
      <c r="CD264" s="2"/>
      <c r="CE264" s="7"/>
      <c r="CF264" s="6"/>
      <c r="CG264" s="181"/>
      <c r="CH264" s="119">
        <f t="shared" si="101"/>
        <v>0</v>
      </c>
      <c r="CI264" s="2"/>
      <c r="CJ264" s="2"/>
      <c r="CK264" s="7"/>
      <c r="CL264" s="6"/>
      <c r="CM264" s="181"/>
      <c r="CN264" s="119">
        <f t="shared" si="102"/>
        <v>0</v>
      </c>
      <c r="CO264" s="2"/>
      <c r="CP264" s="2"/>
      <c r="CQ264" s="7"/>
      <c r="CR264" s="6"/>
      <c r="CS264" s="181"/>
      <c r="CT264" s="119">
        <f t="shared" si="83"/>
        <v>0</v>
      </c>
      <c r="CU264" s="2"/>
      <c r="CV264" s="2"/>
      <c r="CW264" s="7"/>
      <c r="CX264" s="6"/>
      <c r="CY264" s="181"/>
      <c r="CZ264" s="119">
        <f t="shared" si="84"/>
        <v>0</v>
      </c>
      <c r="DA264" s="2"/>
      <c r="DB264" s="2"/>
      <c r="DC264" s="7"/>
      <c r="DD264" s="6"/>
      <c r="DE264" s="181"/>
      <c r="DF264" s="119">
        <f t="shared" si="85"/>
        <v>0</v>
      </c>
      <c r="DG264" s="2"/>
      <c r="DH264" s="2"/>
      <c r="DI264" s="7"/>
      <c r="DJ264" s="6"/>
      <c r="DK264" s="181"/>
      <c r="DL264" s="119">
        <f t="shared" si="86"/>
        <v>0</v>
      </c>
      <c r="DM264" s="2"/>
      <c r="DN264" s="2"/>
      <c r="DO264" s="7"/>
      <c r="DP264" s="6"/>
      <c r="DQ264" s="181"/>
      <c r="DR264" s="119">
        <f t="shared" si="87"/>
        <v>0</v>
      </c>
      <c r="DS264" s="2"/>
      <c r="DT264" s="2"/>
      <c r="DU264" s="7"/>
    </row>
    <row r="265" spans="1:125" s="61" customFormat="1" ht="12.75" customHeight="1" x14ac:dyDescent="0.3">
      <c r="A265" s="152">
        <v>247</v>
      </c>
      <c r="B265" s="222"/>
      <c r="C265" s="204"/>
      <c r="D265" s="303">
        <f t="shared" si="103"/>
        <v>0</v>
      </c>
      <c r="E265" s="304"/>
      <c r="F265" s="6"/>
      <c r="G265" s="181"/>
      <c r="H265" s="119">
        <f t="shared" si="88"/>
        <v>0</v>
      </c>
      <c r="I265" s="2"/>
      <c r="J265" s="2"/>
      <c r="K265" s="7"/>
      <c r="L265" s="6"/>
      <c r="M265" s="181"/>
      <c r="N265" s="119">
        <f t="shared" si="89"/>
        <v>0</v>
      </c>
      <c r="O265" s="2"/>
      <c r="P265" s="2"/>
      <c r="Q265" s="7"/>
      <c r="R265" s="6"/>
      <c r="S265" s="181"/>
      <c r="T265" s="119">
        <f t="shared" si="90"/>
        <v>0</v>
      </c>
      <c r="U265" s="2"/>
      <c r="V265" s="2"/>
      <c r="W265" s="7"/>
      <c r="X265" s="6"/>
      <c r="Y265" s="181"/>
      <c r="Z265" s="119">
        <f t="shared" si="91"/>
        <v>0</v>
      </c>
      <c r="AA265" s="2"/>
      <c r="AB265" s="2"/>
      <c r="AC265" s="7"/>
      <c r="AD265" s="6"/>
      <c r="AE265" s="181"/>
      <c r="AF265" s="119">
        <f t="shared" si="92"/>
        <v>0</v>
      </c>
      <c r="AG265" s="2"/>
      <c r="AH265" s="2"/>
      <c r="AI265" s="7"/>
      <c r="AJ265" s="6"/>
      <c r="AK265" s="181"/>
      <c r="AL265" s="119">
        <f t="shared" si="93"/>
        <v>0</v>
      </c>
      <c r="AM265" s="2"/>
      <c r="AN265" s="2"/>
      <c r="AO265" s="7"/>
      <c r="AP265" s="6"/>
      <c r="AQ265" s="181"/>
      <c r="AR265" s="119">
        <f t="shared" si="94"/>
        <v>0</v>
      </c>
      <c r="AS265" s="2"/>
      <c r="AT265" s="2"/>
      <c r="AU265" s="7"/>
      <c r="AV265" s="6"/>
      <c r="AW265" s="181"/>
      <c r="AX265" s="119">
        <f t="shared" si="95"/>
        <v>0</v>
      </c>
      <c r="AY265" s="2"/>
      <c r="AZ265" s="2"/>
      <c r="BA265" s="7"/>
      <c r="BB265" s="6"/>
      <c r="BC265" s="181"/>
      <c r="BD265" s="119">
        <f t="shared" si="96"/>
        <v>0</v>
      </c>
      <c r="BE265" s="2"/>
      <c r="BF265" s="2"/>
      <c r="BG265" s="7"/>
      <c r="BH265" s="6"/>
      <c r="BI265" s="181"/>
      <c r="BJ265" s="119">
        <f t="shared" si="97"/>
        <v>0</v>
      </c>
      <c r="BK265" s="2"/>
      <c r="BL265" s="2"/>
      <c r="BM265" s="7"/>
      <c r="BN265" s="6"/>
      <c r="BO265" s="181"/>
      <c r="BP265" s="119">
        <f t="shared" si="98"/>
        <v>0</v>
      </c>
      <c r="BQ265" s="2"/>
      <c r="BR265" s="2"/>
      <c r="BS265" s="7"/>
      <c r="BT265" s="6"/>
      <c r="BU265" s="181"/>
      <c r="BV265" s="119">
        <f t="shared" si="99"/>
        <v>0</v>
      </c>
      <c r="BW265" s="2"/>
      <c r="BX265" s="2"/>
      <c r="BY265" s="7"/>
      <c r="BZ265" s="6"/>
      <c r="CA265" s="181"/>
      <c r="CB265" s="119">
        <f t="shared" si="100"/>
        <v>0</v>
      </c>
      <c r="CC265" s="2"/>
      <c r="CD265" s="2"/>
      <c r="CE265" s="7"/>
      <c r="CF265" s="6"/>
      <c r="CG265" s="181"/>
      <c r="CH265" s="119">
        <f t="shared" si="101"/>
        <v>0</v>
      </c>
      <c r="CI265" s="2"/>
      <c r="CJ265" s="2"/>
      <c r="CK265" s="7"/>
      <c r="CL265" s="6"/>
      <c r="CM265" s="181"/>
      <c r="CN265" s="119">
        <f t="shared" si="102"/>
        <v>0</v>
      </c>
      <c r="CO265" s="2"/>
      <c r="CP265" s="2"/>
      <c r="CQ265" s="7"/>
      <c r="CR265" s="6"/>
      <c r="CS265" s="181"/>
      <c r="CT265" s="119">
        <f t="shared" si="83"/>
        <v>0</v>
      </c>
      <c r="CU265" s="2"/>
      <c r="CV265" s="2"/>
      <c r="CW265" s="7"/>
      <c r="CX265" s="6"/>
      <c r="CY265" s="181"/>
      <c r="CZ265" s="119">
        <f t="shared" si="84"/>
        <v>0</v>
      </c>
      <c r="DA265" s="2"/>
      <c r="DB265" s="2"/>
      <c r="DC265" s="7"/>
      <c r="DD265" s="6"/>
      <c r="DE265" s="181"/>
      <c r="DF265" s="119">
        <f t="shared" si="85"/>
        <v>0</v>
      </c>
      <c r="DG265" s="2"/>
      <c r="DH265" s="2"/>
      <c r="DI265" s="7"/>
      <c r="DJ265" s="6"/>
      <c r="DK265" s="181"/>
      <c r="DL265" s="119">
        <f t="shared" si="86"/>
        <v>0</v>
      </c>
      <c r="DM265" s="2"/>
      <c r="DN265" s="2"/>
      <c r="DO265" s="7"/>
      <c r="DP265" s="6"/>
      <c r="DQ265" s="181"/>
      <c r="DR265" s="119">
        <f t="shared" si="87"/>
        <v>0</v>
      </c>
      <c r="DS265" s="2"/>
      <c r="DT265" s="2"/>
      <c r="DU265" s="7"/>
    </row>
    <row r="266" spans="1:125" s="61" customFormat="1" ht="12.75" customHeight="1" x14ac:dyDescent="0.3">
      <c r="A266" s="152">
        <v>248</v>
      </c>
      <c r="B266" s="222"/>
      <c r="C266" s="204"/>
      <c r="D266" s="303">
        <f t="shared" si="103"/>
        <v>0</v>
      </c>
      <c r="E266" s="304"/>
      <c r="F266" s="6"/>
      <c r="G266" s="181"/>
      <c r="H266" s="119">
        <f t="shared" si="88"/>
        <v>0</v>
      </c>
      <c r="I266" s="2"/>
      <c r="J266" s="2"/>
      <c r="K266" s="7"/>
      <c r="L266" s="6"/>
      <c r="M266" s="181"/>
      <c r="N266" s="119">
        <f t="shared" si="89"/>
        <v>0</v>
      </c>
      <c r="O266" s="2"/>
      <c r="P266" s="2"/>
      <c r="Q266" s="7"/>
      <c r="R266" s="6"/>
      <c r="S266" s="181"/>
      <c r="T266" s="119">
        <f t="shared" si="90"/>
        <v>0</v>
      </c>
      <c r="U266" s="2"/>
      <c r="V266" s="2"/>
      <c r="W266" s="7"/>
      <c r="X266" s="6"/>
      <c r="Y266" s="181"/>
      <c r="Z266" s="119">
        <f t="shared" si="91"/>
        <v>0</v>
      </c>
      <c r="AA266" s="2"/>
      <c r="AB266" s="2"/>
      <c r="AC266" s="7"/>
      <c r="AD266" s="6"/>
      <c r="AE266" s="181"/>
      <c r="AF266" s="119">
        <f t="shared" si="92"/>
        <v>0</v>
      </c>
      <c r="AG266" s="2"/>
      <c r="AH266" s="2"/>
      <c r="AI266" s="7"/>
      <c r="AJ266" s="6"/>
      <c r="AK266" s="181"/>
      <c r="AL266" s="119">
        <f t="shared" si="93"/>
        <v>0</v>
      </c>
      <c r="AM266" s="2"/>
      <c r="AN266" s="2"/>
      <c r="AO266" s="7"/>
      <c r="AP266" s="6"/>
      <c r="AQ266" s="181"/>
      <c r="AR266" s="119">
        <f t="shared" si="94"/>
        <v>0</v>
      </c>
      <c r="AS266" s="2"/>
      <c r="AT266" s="2"/>
      <c r="AU266" s="7"/>
      <c r="AV266" s="6"/>
      <c r="AW266" s="181"/>
      <c r="AX266" s="119">
        <f t="shared" si="95"/>
        <v>0</v>
      </c>
      <c r="AY266" s="2"/>
      <c r="AZ266" s="2"/>
      <c r="BA266" s="7"/>
      <c r="BB266" s="6"/>
      <c r="BC266" s="181"/>
      <c r="BD266" s="119">
        <f t="shared" si="96"/>
        <v>0</v>
      </c>
      <c r="BE266" s="2"/>
      <c r="BF266" s="2"/>
      <c r="BG266" s="7"/>
      <c r="BH266" s="6"/>
      <c r="BI266" s="181"/>
      <c r="BJ266" s="119">
        <f t="shared" si="97"/>
        <v>0</v>
      </c>
      <c r="BK266" s="2"/>
      <c r="BL266" s="2"/>
      <c r="BM266" s="7"/>
      <c r="BN266" s="6"/>
      <c r="BO266" s="181"/>
      <c r="BP266" s="119">
        <f t="shared" si="98"/>
        <v>0</v>
      </c>
      <c r="BQ266" s="2"/>
      <c r="BR266" s="2"/>
      <c r="BS266" s="7"/>
      <c r="BT266" s="6"/>
      <c r="BU266" s="181"/>
      <c r="BV266" s="119">
        <f t="shared" si="99"/>
        <v>0</v>
      </c>
      <c r="BW266" s="2"/>
      <c r="BX266" s="2"/>
      <c r="BY266" s="7"/>
      <c r="BZ266" s="6"/>
      <c r="CA266" s="181"/>
      <c r="CB266" s="119">
        <f t="shared" si="100"/>
        <v>0</v>
      </c>
      <c r="CC266" s="2"/>
      <c r="CD266" s="2"/>
      <c r="CE266" s="7"/>
      <c r="CF266" s="6"/>
      <c r="CG266" s="181"/>
      <c r="CH266" s="119">
        <f t="shared" si="101"/>
        <v>0</v>
      </c>
      <c r="CI266" s="2"/>
      <c r="CJ266" s="2"/>
      <c r="CK266" s="7"/>
      <c r="CL266" s="6"/>
      <c r="CM266" s="181"/>
      <c r="CN266" s="119">
        <f t="shared" si="102"/>
        <v>0</v>
      </c>
      <c r="CO266" s="2"/>
      <c r="CP266" s="2"/>
      <c r="CQ266" s="7"/>
      <c r="CR266" s="6"/>
      <c r="CS266" s="181"/>
      <c r="CT266" s="119">
        <f t="shared" si="83"/>
        <v>0</v>
      </c>
      <c r="CU266" s="2"/>
      <c r="CV266" s="2"/>
      <c r="CW266" s="7"/>
      <c r="CX266" s="6"/>
      <c r="CY266" s="181"/>
      <c r="CZ266" s="119">
        <f t="shared" si="84"/>
        <v>0</v>
      </c>
      <c r="DA266" s="2"/>
      <c r="DB266" s="2"/>
      <c r="DC266" s="7"/>
      <c r="DD266" s="6"/>
      <c r="DE266" s="181"/>
      <c r="DF266" s="119">
        <f t="shared" si="85"/>
        <v>0</v>
      </c>
      <c r="DG266" s="2"/>
      <c r="DH266" s="2"/>
      <c r="DI266" s="7"/>
      <c r="DJ266" s="6"/>
      <c r="DK266" s="181"/>
      <c r="DL266" s="119">
        <f t="shared" si="86"/>
        <v>0</v>
      </c>
      <c r="DM266" s="2"/>
      <c r="DN266" s="2"/>
      <c r="DO266" s="7"/>
      <c r="DP266" s="6"/>
      <c r="DQ266" s="181"/>
      <c r="DR266" s="119">
        <f t="shared" si="87"/>
        <v>0</v>
      </c>
      <c r="DS266" s="2"/>
      <c r="DT266" s="2"/>
      <c r="DU266" s="7"/>
    </row>
    <row r="267" spans="1:125" s="61" customFormat="1" ht="12.75" customHeight="1" x14ac:dyDescent="0.3">
      <c r="A267" s="152">
        <v>249</v>
      </c>
      <c r="B267" s="222"/>
      <c r="C267" s="204"/>
      <c r="D267" s="303">
        <f t="shared" si="103"/>
        <v>0</v>
      </c>
      <c r="E267" s="304"/>
      <c r="F267" s="6"/>
      <c r="G267" s="181"/>
      <c r="H267" s="119">
        <f t="shared" si="88"/>
        <v>0</v>
      </c>
      <c r="I267" s="2"/>
      <c r="J267" s="2"/>
      <c r="K267" s="7"/>
      <c r="L267" s="6"/>
      <c r="M267" s="181"/>
      <c r="N267" s="119">
        <f t="shared" si="89"/>
        <v>0</v>
      </c>
      <c r="O267" s="2"/>
      <c r="P267" s="2"/>
      <c r="Q267" s="7"/>
      <c r="R267" s="6"/>
      <c r="S267" s="181"/>
      <c r="T267" s="119">
        <f t="shared" si="90"/>
        <v>0</v>
      </c>
      <c r="U267" s="2"/>
      <c r="V267" s="2"/>
      <c r="W267" s="7"/>
      <c r="X267" s="6"/>
      <c r="Y267" s="181"/>
      <c r="Z267" s="119">
        <f t="shared" si="91"/>
        <v>0</v>
      </c>
      <c r="AA267" s="2"/>
      <c r="AB267" s="2"/>
      <c r="AC267" s="7"/>
      <c r="AD267" s="6"/>
      <c r="AE267" s="181"/>
      <c r="AF267" s="119">
        <f t="shared" si="92"/>
        <v>0</v>
      </c>
      <c r="AG267" s="2"/>
      <c r="AH267" s="2"/>
      <c r="AI267" s="7"/>
      <c r="AJ267" s="6"/>
      <c r="AK267" s="181"/>
      <c r="AL267" s="119">
        <f t="shared" si="93"/>
        <v>0</v>
      </c>
      <c r="AM267" s="2"/>
      <c r="AN267" s="2"/>
      <c r="AO267" s="7"/>
      <c r="AP267" s="6"/>
      <c r="AQ267" s="181"/>
      <c r="AR267" s="119">
        <f t="shared" si="94"/>
        <v>0</v>
      </c>
      <c r="AS267" s="2"/>
      <c r="AT267" s="2"/>
      <c r="AU267" s="7"/>
      <c r="AV267" s="6"/>
      <c r="AW267" s="181"/>
      <c r="AX267" s="119">
        <f t="shared" si="95"/>
        <v>0</v>
      </c>
      <c r="AY267" s="2"/>
      <c r="AZ267" s="2"/>
      <c r="BA267" s="7"/>
      <c r="BB267" s="6"/>
      <c r="BC267" s="181"/>
      <c r="BD267" s="119">
        <f t="shared" si="96"/>
        <v>0</v>
      </c>
      <c r="BE267" s="2"/>
      <c r="BF267" s="2"/>
      <c r="BG267" s="7"/>
      <c r="BH267" s="6"/>
      <c r="BI267" s="181"/>
      <c r="BJ267" s="119">
        <f t="shared" si="97"/>
        <v>0</v>
      </c>
      <c r="BK267" s="2"/>
      <c r="BL267" s="2"/>
      <c r="BM267" s="7"/>
      <c r="BN267" s="6"/>
      <c r="BO267" s="181"/>
      <c r="BP267" s="119">
        <f t="shared" si="98"/>
        <v>0</v>
      </c>
      <c r="BQ267" s="2"/>
      <c r="BR267" s="2"/>
      <c r="BS267" s="7"/>
      <c r="BT267" s="6"/>
      <c r="BU267" s="181"/>
      <c r="BV267" s="119">
        <f t="shared" si="99"/>
        <v>0</v>
      </c>
      <c r="BW267" s="2"/>
      <c r="BX267" s="2"/>
      <c r="BY267" s="7"/>
      <c r="BZ267" s="6"/>
      <c r="CA267" s="181"/>
      <c r="CB267" s="119">
        <f t="shared" si="100"/>
        <v>0</v>
      </c>
      <c r="CC267" s="2"/>
      <c r="CD267" s="2"/>
      <c r="CE267" s="7"/>
      <c r="CF267" s="6"/>
      <c r="CG267" s="181"/>
      <c r="CH267" s="119">
        <f t="shared" si="101"/>
        <v>0</v>
      </c>
      <c r="CI267" s="2"/>
      <c r="CJ267" s="2"/>
      <c r="CK267" s="7"/>
      <c r="CL267" s="6"/>
      <c r="CM267" s="181"/>
      <c r="CN267" s="119">
        <f t="shared" si="102"/>
        <v>0</v>
      </c>
      <c r="CO267" s="2"/>
      <c r="CP267" s="2"/>
      <c r="CQ267" s="7"/>
      <c r="CR267" s="6"/>
      <c r="CS267" s="181"/>
      <c r="CT267" s="119">
        <f t="shared" si="83"/>
        <v>0</v>
      </c>
      <c r="CU267" s="2"/>
      <c r="CV267" s="2"/>
      <c r="CW267" s="7"/>
      <c r="CX267" s="6"/>
      <c r="CY267" s="181"/>
      <c r="CZ267" s="119">
        <f t="shared" si="84"/>
        <v>0</v>
      </c>
      <c r="DA267" s="2"/>
      <c r="DB267" s="2"/>
      <c r="DC267" s="7"/>
      <c r="DD267" s="6"/>
      <c r="DE267" s="181"/>
      <c r="DF267" s="119">
        <f t="shared" si="85"/>
        <v>0</v>
      </c>
      <c r="DG267" s="2"/>
      <c r="DH267" s="2"/>
      <c r="DI267" s="7"/>
      <c r="DJ267" s="6"/>
      <c r="DK267" s="181"/>
      <c r="DL267" s="119">
        <f t="shared" si="86"/>
        <v>0</v>
      </c>
      <c r="DM267" s="2"/>
      <c r="DN267" s="2"/>
      <c r="DO267" s="7"/>
      <c r="DP267" s="6"/>
      <c r="DQ267" s="181"/>
      <c r="DR267" s="119">
        <f t="shared" si="87"/>
        <v>0</v>
      </c>
      <c r="DS267" s="2"/>
      <c r="DT267" s="2"/>
      <c r="DU267" s="7"/>
    </row>
    <row r="268" spans="1:125" s="61" customFormat="1" ht="12.75" customHeight="1" x14ac:dyDescent="0.3">
      <c r="A268" s="152">
        <v>250</v>
      </c>
      <c r="B268" s="222"/>
      <c r="C268" s="204"/>
      <c r="D268" s="303">
        <f t="shared" si="103"/>
        <v>0</v>
      </c>
      <c r="E268" s="304"/>
      <c r="F268" s="6"/>
      <c r="G268" s="181"/>
      <c r="H268" s="119">
        <f t="shared" si="88"/>
        <v>0</v>
      </c>
      <c r="I268" s="2"/>
      <c r="J268" s="2"/>
      <c r="K268" s="7"/>
      <c r="L268" s="6"/>
      <c r="M268" s="181"/>
      <c r="N268" s="119">
        <f t="shared" si="89"/>
        <v>0</v>
      </c>
      <c r="O268" s="2"/>
      <c r="P268" s="2"/>
      <c r="Q268" s="7"/>
      <c r="R268" s="6"/>
      <c r="S268" s="181"/>
      <c r="T268" s="119">
        <f t="shared" si="90"/>
        <v>0</v>
      </c>
      <c r="U268" s="2"/>
      <c r="V268" s="2"/>
      <c r="W268" s="7"/>
      <c r="X268" s="6"/>
      <c r="Y268" s="181"/>
      <c r="Z268" s="119">
        <f t="shared" si="91"/>
        <v>0</v>
      </c>
      <c r="AA268" s="2"/>
      <c r="AB268" s="2"/>
      <c r="AC268" s="7"/>
      <c r="AD268" s="6"/>
      <c r="AE268" s="181"/>
      <c r="AF268" s="119">
        <f t="shared" si="92"/>
        <v>0</v>
      </c>
      <c r="AG268" s="2"/>
      <c r="AH268" s="2"/>
      <c r="AI268" s="7"/>
      <c r="AJ268" s="6"/>
      <c r="AK268" s="181"/>
      <c r="AL268" s="119">
        <f t="shared" si="93"/>
        <v>0</v>
      </c>
      <c r="AM268" s="2"/>
      <c r="AN268" s="2"/>
      <c r="AO268" s="7"/>
      <c r="AP268" s="6"/>
      <c r="AQ268" s="181"/>
      <c r="AR268" s="119">
        <f t="shared" si="94"/>
        <v>0</v>
      </c>
      <c r="AS268" s="2"/>
      <c r="AT268" s="2"/>
      <c r="AU268" s="7"/>
      <c r="AV268" s="6"/>
      <c r="AW268" s="181"/>
      <c r="AX268" s="119">
        <f t="shared" si="95"/>
        <v>0</v>
      </c>
      <c r="AY268" s="2"/>
      <c r="AZ268" s="2"/>
      <c r="BA268" s="7"/>
      <c r="BB268" s="6"/>
      <c r="BC268" s="181"/>
      <c r="BD268" s="119">
        <f t="shared" si="96"/>
        <v>0</v>
      </c>
      <c r="BE268" s="2"/>
      <c r="BF268" s="2"/>
      <c r="BG268" s="7"/>
      <c r="BH268" s="6"/>
      <c r="BI268" s="181"/>
      <c r="BJ268" s="119">
        <f t="shared" si="97"/>
        <v>0</v>
      </c>
      <c r="BK268" s="2"/>
      <c r="BL268" s="2"/>
      <c r="BM268" s="7"/>
      <c r="BN268" s="6"/>
      <c r="BO268" s="181"/>
      <c r="BP268" s="119">
        <f t="shared" si="98"/>
        <v>0</v>
      </c>
      <c r="BQ268" s="2"/>
      <c r="BR268" s="2"/>
      <c r="BS268" s="7"/>
      <c r="BT268" s="6"/>
      <c r="BU268" s="181"/>
      <c r="BV268" s="119">
        <f t="shared" si="99"/>
        <v>0</v>
      </c>
      <c r="BW268" s="2"/>
      <c r="BX268" s="2"/>
      <c r="BY268" s="7"/>
      <c r="BZ268" s="6"/>
      <c r="CA268" s="181"/>
      <c r="CB268" s="119">
        <f t="shared" si="100"/>
        <v>0</v>
      </c>
      <c r="CC268" s="2"/>
      <c r="CD268" s="2"/>
      <c r="CE268" s="7"/>
      <c r="CF268" s="6"/>
      <c r="CG268" s="181"/>
      <c r="CH268" s="119">
        <f t="shared" si="101"/>
        <v>0</v>
      </c>
      <c r="CI268" s="2"/>
      <c r="CJ268" s="2"/>
      <c r="CK268" s="7"/>
      <c r="CL268" s="6"/>
      <c r="CM268" s="181"/>
      <c r="CN268" s="119">
        <f t="shared" si="102"/>
        <v>0</v>
      </c>
      <c r="CO268" s="2"/>
      <c r="CP268" s="2"/>
      <c r="CQ268" s="7"/>
      <c r="CR268" s="6"/>
      <c r="CS268" s="181"/>
      <c r="CT268" s="119">
        <f t="shared" si="83"/>
        <v>0</v>
      </c>
      <c r="CU268" s="2"/>
      <c r="CV268" s="2"/>
      <c r="CW268" s="7"/>
      <c r="CX268" s="6"/>
      <c r="CY268" s="181"/>
      <c r="CZ268" s="119">
        <f t="shared" si="84"/>
        <v>0</v>
      </c>
      <c r="DA268" s="2"/>
      <c r="DB268" s="2"/>
      <c r="DC268" s="7"/>
      <c r="DD268" s="6"/>
      <c r="DE268" s="181"/>
      <c r="DF268" s="119">
        <f t="shared" si="85"/>
        <v>0</v>
      </c>
      <c r="DG268" s="2"/>
      <c r="DH268" s="2"/>
      <c r="DI268" s="7"/>
      <c r="DJ268" s="6"/>
      <c r="DK268" s="181"/>
      <c r="DL268" s="119">
        <f t="shared" si="86"/>
        <v>0</v>
      </c>
      <c r="DM268" s="2"/>
      <c r="DN268" s="2"/>
      <c r="DO268" s="7"/>
      <c r="DP268" s="6"/>
      <c r="DQ268" s="181"/>
      <c r="DR268" s="119">
        <f t="shared" si="87"/>
        <v>0</v>
      </c>
      <c r="DS268" s="2"/>
      <c r="DT268" s="2"/>
      <c r="DU268" s="7"/>
    </row>
    <row r="269" spans="1:125" s="61" customFormat="1" ht="12.75" customHeight="1" x14ac:dyDescent="0.3">
      <c r="A269" s="152">
        <v>251</v>
      </c>
      <c r="B269" s="222"/>
      <c r="C269" s="204"/>
      <c r="D269" s="303">
        <f t="shared" si="103"/>
        <v>0</v>
      </c>
      <c r="E269" s="304"/>
      <c r="F269" s="6"/>
      <c r="G269" s="181"/>
      <c r="H269" s="119">
        <f t="shared" si="88"/>
        <v>0</v>
      </c>
      <c r="I269" s="2"/>
      <c r="J269" s="2"/>
      <c r="K269" s="7"/>
      <c r="L269" s="6"/>
      <c r="M269" s="181"/>
      <c r="N269" s="119">
        <f t="shared" si="89"/>
        <v>0</v>
      </c>
      <c r="O269" s="2"/>
      <c r="P269" s="2"/>
      <c r="Q269" s="7"/>
      <c r="R269" s="6"/>
      <c r="S269" s="181"/>
      <c r="T269" s="119">
        <f t="shared" si="90"/>
        <v>0</v>
      </c>
      <c r="U269" s="2"/>
      <c r="V269" s="2"/>
      <c r="W269" s="7"/>
      <c r="X269" s="6"/>
      <c r="Y269" s="181"/>
      <c r="Z269" s="119">
        <f t="shared" si="91"/>
        <v>0</v>
      </c>
      <c r="AA269" s="2"/>
      <c r="AB269" s="2"/>
      <c r="AC269" s="7"/>
      <c r="AD269" s="6"/>
      <c r="AE269" s="181"/>
      <c r="AF269" s="119">
        <f t="shared" si="92"/>
        <v>0</v>
      </c>
      <c r="AG269" s="2"/>
      <c r="AH269" s="2"/>
      <c r="AI269" s="7"/>
      <c r="AJ269" s="6"/>
      <c r="AK269" s="181"/>
      <c r="AL269" s="119">
        <f t="shared" si="93"/>
        <v>0</v>
      </c>
      <c r="AM269" s="2"/>
      <c r="AN269" s="2"/>
      <c r="AO269" s="7"/>
      <c r="AP269" s="6"/>
      <c r="AQ269" s="181"/>
      <c r="AR269" s="119">
        <f t="shared" si="94"/>
        <v>0</v>
      </c>
      <c r="AS269" s="2"/>
      <c r="AT269" s="2"/>
      <c r="AU269" s="7"/>
      <c r="AV269" s="6"/>
      <c r="AW269" s="181"/>
      <c r="AX269" s="119">
        <f t="shared" si="95"/>
        <v>0</v>
      </c>
      <c r="AY269" s="2"/>
      <c r="AZ269" s="2"/>
      <c r="BA269" s="7"/>
      <c r="BB269" s="6"/>
      <c r="BC269" s="181"/>
      <c r="BD269" s="119">
        <f t="shared" si="96"/>
        <v>0</v>
      </c>
      <c r="BE269" s="2"/>
      <c r="BF269" s="2"/>
      <c r="BG269" s="7"/>
      <c r="BH269" s="6"/>
      <c r="BI269" s="181"/>
      <c r="BJ269" s="119">
        <f t="shared" si="97"/>
        <v>0</v>
      </c>
      <c r="BK269" s="2"/>
      <c r="BL269" s="2"/>
      <c r="BM269" s="7"/>
      <c r="BN269" s="6"/>
      <c r="BO269" s="181"/>
      <c r="BP269" s="119">
        <f t="shared" si="98"/>
        <v>0</v>
      </c>
      <c r="BQ269" s="2"/>
      <c r="BR269" s="2"/>
      <c r="BS269" s="7"/>
      <c r="BT269" s="6"/>
      <c r="BU269" s="181"/>
      <c r="BV269" s="119">
        <f t="shared" si="99"/>
        <v>0</v>
      </c>
      <c r="BW269" s="2"/>
      <c r="BX269" s="2"/>
      <c r="BY269" s="7"/>
      <c r="BZ269" s="6"/>
      <c r="CA269" s="181"/>
      <c r="CB269" s="119">
        <f t="shared" si="100"/>
        <v>0</v>
      </c>
      <c r="CC269" s="2"/>
      <c r="CD269" s="2"/>
      <c r="CE269" s="7"/>
      <c r="CF269" s="6"/>
      <c r="CG269" s="181"/>
      <c r="CH269" s="119">
        <f t="shared" si="101"/>
        <v>0</v>
      </c>
      <c r="CI269" s="2"/>
      <c r="CJ269" s="2"/>
      <c r="CK269" s="7"/>
      <c r="CL269" s="6"/>
      <c r="CM269" s="181"/>
      <c r="CN269" s="119">
        <f t="shared" si="102"/>
        <v>0</v>
      </c>
      <c r="CO269" s="2"/>
      <c r="CP269" s="2"/>
      <c r="CQ269" s="7"/>
      <c r="CR269" s="6"/>
      <c r="CS269" s="181"/>
      <c r="CT269" s="119">
        <f t="shared" si="83"/>
        <v>0</v>
      </c>
      <c r="CU269" s="2"/>
      <c r="CV269" s="2"/>
      <c r="CW269" s="7"/>
      <c r="CX269" s="6"/>
      <c r="CY269" s="181"/>
      <c r="CZ269" s="119">
        <f t="shared" si="84"/>
        <v>0</v>
      </c>
      <c r="DA269" s="2"/>
      <c r="DB269" s="2"/>
      <c r="DC269" s="7"/>
      <c r="DD269" s="6"/>
      <c r="DE269" s="181"/>
      <c r="DF269" s="119">
        <f t="shared" si="85"/>
        <v>0</v>
      </c>
      <c r="DG269" s="2"/>
      <c r="DH269" s="2"/>
      <c r="DI269" s="7"/>
      <c r="DJ269" s="6"/>
      <c r="DK269" s="181"/>
      <c r="DL269" s="119">
        <f t="shared" si="86"/>
        <v>0</v>
      </c>
      <c r="DM269" s="2"/>
      <c r="DN269" s="2"/>
      <c r="DO269" s="7"/>
      <c r="DP269" s="6"/>
      <c r="DQ269" s="181"/>
      <c r="DR269" s="119">
        <f t="shared" si="87"/>
        <v>0</v>
      </c>
      <c r="DS269" s="2"/>
      <c r="DT269" s="2"/>
      <c r="DU269" s="7"/>
    </row>
    <row r="270" spans="1:125" s="61" customFormat="1" ht="12.75" customHeight="1" x14ac:dyDescent="0.3">
      <c r="A270" s="152">
        <v>252</v>
      </c>
      <c r="B270" s="222"/>
      <c r="C270" s="204"/>
      <c r="D270" s="303">
        <f t="shared" si="103"/>
        <v>0</v>
      </c>
      <c r="E270" s="304"/>
      <c r="F270" s="6"/>
      <c r="G270" s="181"/>
      <c r="H270" s="119">
        <f t="shared" si="88"/>
        <v>0</v>
      </c>
      <c r="I270" s="2"/>
      <c r="J270" s="2"/>
      <c r="K270" s="7"/>
      <c r="L270" s="6"/>
      <c r="M270" s="181"/>
      <c r="N270" s="119">
        <f t="shared" si="89"/>
        <v>0</v>
      </c>
      <c r="O270" s="2"/>
      <c r="P270" s="2"/>
      <c r="Q270" s="7"/>
      <c r="R270" s="6"/>
      <c r="S270" s="181"/>
      <c r="T270" s="119">
        <f t="shared" si="90"/>
        <v>0</v>
      </c>
      <c r="U270" s="2"/>
      <c r="V270" s="2"/>
      <c r="W270" s="7"/>
      <c r="X270" s="6"/>
      <c r="Y270" s="181"/>
      <c r="Z270" s="119">
        <f t="shared" si="91"/>
        <v>0</v>
      </c>
      <c r="AA270" s="2"/>
      <c r="AB270" s="2"/>
      <c r="AC270" s="7"/>
      <c r="AD270" s="6"/>
      <c r="AE270" s="181"/>
      <c r="AF270" s="119">
        <f t="shared" si="92"/>
        <v>0</v>
      </c>
      <c r="AG270" s="2"/>
      <c r="AH270" s="2"/>
      <c r="AI270" s="7"/>
      <c r="AJ270" s="6"/>
      <c r="AK270" s="181"/>
      <c r="AL270" s="119">
        <f t="shared" si="93"/>
        <v>0</v>
      </c>
      <c r="AM270" s="2"/>
      <c r="AN270" s="2"/>
      <c r="AO270" s="7"/>
      <c r="AP270" s="6"/>
      <c r="AQ270" s="181"/>
      <c r="AR270" s="119">
        <f t="shared" si="94"/>
        <v>0</v>
      </c>
      <c r="AS270" s="2"/>
      <c r="AT270" s="2"/>
      <c r="AU270" s="7"/>
      <c r="AV270" s="6"/>
      <c r="AW270" s="181"/>
      <c r="AX270" s="119">
        <f t="shared" si="95"/>
        <v>0</v>
      </c>
      <c r="AY270" s="2"/>
      <c r="AZ270" s="2"/>
      <c r="BA270" s="7"/>
      <c r="BB270" s="6"/>
      <c r="BC270" s="181"/>
      <c r="BD270" s="119">
        <f t="shared" si="96"/>
        <v>0</v>
      </c>
      <c r="BE270" s="2"/>
      <c r="BF270" s="2"/>
      <c r="BG270" s="7"/>
      <c r="BH270" s="6"/>
      <c r="BI270" s="181"/>
      <c r="BJ270" s="119">
        <f t="shared" si="97"/>
        <v>0</v>
      </c>
      <c r="BK270" s="2"/>
      <c r="BL270" s="2"/>
      <c r="BM270" s="7"/>
      <c r="BN270" s="6"/>
      <c r="BO270" s="181"/>
      <c r="BP270" s="119">
        <f t="shared" si="98"/>
        <v>0</v>
      </c>
      <c r="BQ270" s="2"/>
      <c r="BR270" s="2"/>
      <c r="BS270" s="7"/>
      <c r="BT270" s="6"/>
      <c r="BU270" s="181"/>
      <c r="BV270" s="119">
        <f t="shared" si="99"/>
        <v>0</v>
      </c>
      <c r="BW270" s="2"/>
      <c r="BX270" s="2"/>
      <c r="BY270" s="7"/>
      <c r="BZ270" s="6"/>
      <c r="CA270" s="181"/>
      <c r="CB270" s="119">
        <f t="shared" si="100"/>
        <v>0</v>
      </c>
      <c r="CC270" s="2"/>
      <c r="CD270" s="2"/>
      <c r="CE270" s="7"/>
      <c r="CF270" s="6"/>
      <c r="CG270" s="181"/>
      <c r="CH270" s="119">
        <f t="shared" si="101"/>
        <v>0</v>
      </c>
      <c r="CI270" s="2"/>
      <c r="CJ270" s="2"/>
      <c r="CK270" s="7"/>
      <c r="CL270" s="6"/>
      <c r="CM270" s="181"/>
      <c r="CN270" s="119">
        <f t="shared" si="102"/>
        <v>0</v>
      </c>
      <c r="CO270" s="2"/>
      <c r="CP270" s="2"/>
      <c r="CQ270" s="7"/>
      <c r="CR270" s="6"/>
      <c r="CS270" s="181"/>
      <c r="CT270" s="119">
        <f t="shared" si="83"/>
        <v>0</v>
      </c>
      <c r="CU270" s="2"/>
      <c r="CV270" s="2"/>
      <c r="CW270" s="7"/>
      <c r="CX270" s="6"/>
      <c r="CY270" s="181"/>
      <c r="CZ270" s="119">
        <f t="shared" si="84"/>
        <v>0</v>
      </c>
      <c r="DA270" s="2"/>
      <c r="DB270" s="2"/>
      <c r="DC270" s="7"/>
      <c r="DD270" s="6"/>
      <c r="DE270" s="181"/>
      <c r="DF270" s="119">
        <f t="shared" si="85"/>
        <v>0</v>
      </c>
      <c r="DG270" s="2"/>
      <c r="DH270" s="2"/>
      <c r="DI270" s="7"/>
      <c r="DJ270" s="6"/>
      <c r="DK270" s="181"/>
      <c r="DL270" s="119">
        <f t="shared" si="86"/>
        <v>0</v>
      </c>
      <c r="DM270" s="2"/>
      <c r="DN270" s="2"/>
      <c r="DO270" s="7"/>
      <c r="DP270" s="6"/>
      <c r="DQ270" s="181"/>
      <c r="DR270" s="119">
        <f t="shared" si="87"/>
        <v>0</v>
      </c>
      <c r="DS270" s="2"/>
      <c r="DT270" s="2"/>
      <c r="DU270" s="7"/>
    </row>
    <row r="271" spans="1:125" s="61" customFormat="1" ht="12.75" customHeight="1" x14ac:dyDescent="0.3">
      <c r="A271" s="152">
        <v>253</v>
      </c>
      <c r="B271" s="222"/>
      <c r="C271" s="204"/>
      <c r="D271" s="303">
        <f t="shared" si="103"/>
        <v>0</v>
      </c>
      <c r="E271" s="304"/>
      <c r="F271" s="6"/>
      <c r="G271" s="181"/>
      <c r="H271" s="119">
        <f t="shared" si="88"/>
        <v>0</v>
      </c>
      <c r="I271" s="2"/>
      <c r="J271" s="2"/>
      <c r="K271" s="7"/>
      <c r="L271" s="6"/>
      <c r="M271" s="181"/>
      <c r="N271" s="119">
        <f t="shared" si="89"/>
        <v>0</v>
      </c>
      <c r="O271" s="2"/>
      <c r="P271" s="2"/>
      <c r="Q271" s="7"/>
      <c r="R271" s="6"/>
      <c r="S271" s="181"/>
      <c r="T271" s="119">
        <f t="shared" si="90"/>
        <v>0</v>
      </c>
      <c r="U271" s="2"/>
      <c r="V271" s="2"/>
      <c r="W271" s="7"/>
      <c r="X271" s="6"/>
      <c r="Y271" s="181"/>
      <c r="Z271" s="119">
        <f t="shared" si="91"/>
        <v>0</v>
      </c>
      <c r="AA271" s="2"/>
      <c r="AB271" s="2"/>
      <c r="AC271" s="7"/>
      <c r="AD271" s="6"/>
      <c r="AE271" s="181"/>
      <c r="AF271" s="119">
        <f t="shared" si="92"/>
        <v>0</v>
      </c>
      <c r="AG271" s="2"/>
      <c r="AH271" s="2"/>
      <c r="AI271" s="7"/>
      <c r="AJ271" s="6"/>
      <c r="AK271" s="181"/>
      <c r="AL271" s="119">
        <f t="shared" si="93"/>
        <v>0</v>
      </c>
      <c r="AM271" s="2"/>
      <c r="AN271" s="2"/>
      <c r="AO271" s="7"/>
      <c r="AP271" s="6"/>
      <c r="AQ271" s="181"/>
      <c r="AR271" s="119">
        <f t="shared" si="94"/>
        <v>0</v>
      </c>
      <c r="AS271" s="2"/>
      <c r="AT271" s="2"/>
      <c r="AU271" s="7"/>
      <c r="AV271" s="6"/>
      <c r="AW271" s="181"/>
      <c r="AX271" s="119">
        <f t="shared" si="95"/>
        <v>0</v>
      </c>
      <c r="AY271" s="2"/>
      <c r="AZ271" s="2"/>
      <c r="BA271" s="7"/>
      <c r="BB271" s="6"/>
      <c r="BC271" s="181"/>
      <c r="BD271" s="119">
        <f t="shared" si="96"/>
        <v>0</v>
      </c>
      <c r="BE271" s="2"/>
      <c r="BF271" s="2"/>
      <c r="BG271" s="7"/>
      <c r="BH271" s="6"/>
      <c r="BI271" s="181"/>
      <c r="BJ271" s="119">
        <f t="shared" si="97"/>
        <v>0</v>
      </c>
      <c r="BK271" s="2"/>
      <c r="BL271" s="2"/>
      <c r="BM271" s="7"/>
      <c r="BN271" s="6"/>
      <c r="BO271" s="181"/>
      <c r="BP271" s="119">
        <f t="shared" si="98"/>
        <v>0</v>
      </c>
      <c r="BQ271" s="2"/>
      <c r="BR271" s="2"/>
      <c r="BS271" s="7"/>
      <c r="BT271" s="6"/>
      <c r="BU271" s="181"/>
      <c r="BV271" s="119">
        <f t="shared" si="99"/>
        <v>0</v>
      </c>
      <c r="BW271" s="2"/>
      <c r="BX271" s="2"/>
      <c r="BY271" s="7"/>
      <c r="BZ271" s="6"/>
      <c r="CA271" s="181"/>
      <c r="CB271" s="119">
        <f t="shared" si="100"/>
        <v>0</v>
      </c>
      <c r="CC271" s="2"/>
      <c r="CD271" s="2"/>
      <c r="CE271" s="7"/>
      <c r="CF271" s="6"/>
      <c r="CG271" s="181"/>
      <c r="CH271" s="119">
        <f t="shared" si="101"/>
        <v>0</v>
      </c>
      <c r="CI271" s="2"/>
      <c r="CJ271" s="2"/>
      <c r="CK271" s="7"/>
      <c r="CL271" s="6"/>
      <c r="CM271" s="181"/>
      <c r="CN271" s="119">
        <f t="shared" si="102"/>
        <v>0</v>
      </c>
      <c r="CO271" s="2"/>
      <c r="CP271" s="2"/>
      <c r="CQ271" s="7"/>
      <c r="CR271" s="6"/>
      <c r="CS271" s="181"/>
      <c r="CT271" s="119">
        <f t="shared" si="83"/>
        <v>0</v>
      </c>
      <c r="CU271" s="2"/>
      <c r="CV271" s="2"/>
      <c r="CW271" s="7"/>
      <c r="CX271" s="6"/>
      <c r="CY271" s="181"/>
      <c r="CZ271" s="119">
        <f t="shared" si="84"/>
        <v>0</v>
      </c>
      <c r="DA271" s="2"/>
      <c r="DB271" s="2"/>
      <c r="DC271" s="7"/>
      <c r="DD271" s="6"/>
      <c r="DE271" s="181"/>
      <c r="DF271" s="119">
        <f t="shared" si="85"/>
        <v>0</v>
      </c>
      <c r="DG271" s="2"/>
      <c r="DH271" s="2"/>
      <c r="DI271" s="7"/>
      <c r="DJ271" s="6"/>
      <c r="DK271" s="181"/>
      <c r="DL271" s="119">
        <f t="shared" si="86"/>
        <v>0</v>
      </c>
      <c r="DM271" s="2"/>
      <c r="DN271" s="2"/>
      <c r="DO271" s="7"/>
      <c r="DP271" s="6"/>
      <c r="DQ271" s="181"/>
      <c r="DR271" s="119">
        <f t="shared" si="87"/>
        <v>0</v>
      </c>
      <c r="DS271" s="2"/>
      <c r="DT271" s="2"/>
      <c r="DU271" s="7"/>
    </row>
    <row r="272" spans="1:125" s="61" customFormat="1" ht="12.75" customHeight="1" x14ac:dyDescent="0.3">
      <c r="A272" s="152">
        <v>254</v>
      </c>
      <c r="B272" s="222"/>
      <c r="C272" s="204"/>
      <c r="D272" s="303">
        <f t="shared" si="103"/>
        <v>0</v>
      </c>
      <c r="E272" s="304"/>
      <c r="F272" s="6"/>
      <c r="G272" s="181"/>
      <c r="H272" s="119">
        <f t="shared" si="88"/>
        <v>0</v>
      </c>
      <c r="I272" s="2"/>
      <c r="J272" s="2"/>
      <c r="K272" s="7"/>
      <c r="L272" s="6"/>
      <c r="M272" s="181"/>
      <c r="N272" s="119">
        <f t="shared" si="89"/>
        <v>0</v>
      </c>
      <c r="O272" s="2"/>
      <c r="P272" s="2"/>
      <c r="Q272" s="7"/>
      <c r="R272" s="6"/>
      <c r="S272" s="181"/>
      <c r="T272" s="119">
        <f t="shared" si="90"/>
        <v>0</v>
      </c>
      <c r="U272" s="2"/>
      <c r="V272" s="2"/>
      <c r="W272" s="7"/>
      <c r="X272" s="6"/>
      <c r="Y272" s="181"/>
      <c r="Z272" s="119">
        <f t="shared" si="91"/>
        <v>0</v>
      </c>
      <c r="AA272" s="2"/>
      <c r="AB272" s="2"/>
      <c r="AC272" s="7"/>
      <c r="AD272" s="6"/>
      <c r="AE272" s="181"/>
      <c r="AF272" s="119">
        <f t="shared" si="92"/>
        <v>0</v>
      </c>
      <c r="AG272" s="2"/>
      <c r="AH272" s="2"/>
      <c r="AI272" s="7"/>
      <c r="AJ272" s="6"/>
      <c r="AK272" s="181"/>
      <c r="AL272" s="119">
        <f t="shared" si="93"/>
        <v>0</v>
      </c>
      <c r="AM272" s="2"/>
      <c r="AN272" s="2"/>
      <c r="AO272" s="7"/>
      <c r="AP272" s="6"/>
      <c r="AQ272" s="181"/>
      <c r="AR272" s="119">
        <f t="shared" si="94"/>
        <v>0</v>
      </c>
      <c r="AS272" s="2"/>
      <c r="AT272" s="2"/>
      <c r="AU272" s="7"/>
      <c r="AV272" s="6"/>
      <c r="AW272" s="181"/>
      <c r="AX272" s="119">
        <f t="shared" si="95"/>
        <v>0</v>
      </c>
      <c r="AY272" s="2"/>
      <c r="AZ272" s="2"/>
      <c r="BA272" s="7"/>
      <c r="BB272" s="6"/>
      <c r="BC272" s="181"/>
      <c r="BD272" s="119">
        <f t="shared" si="96"/>
        <v>0</v>
      </c>
      <c r="BE272" s="2"/>
      <c r="BF272" s="2"/>
      <c r="BG272" s="7"/>
      <c r="BH272" s="6"/>
      <c r="BI272" s="181"/>
      <c r="BJ272" s="119">
        <f t="shared" si="97"/>
        <v>0</v>
      </c>
      <c r="BK272" s="2"/>
      <c r="BL272" s="2"/>
      <c r="BM272" s="7"/>
      <c r="BN272" s="6"/>
      <c r="BO272" s="181"/>
      <c r="BP272" s="119">
        <f t="shared" si="98"/>
        <v>0</v>
      </c>
      <c r="BQ272" s="2"/>
      <c r="BR272" s="2"/>
      <c r="BS272" s="7"/>
      <c r="BT272" s="6"/>
      <c r="BU272" s="181"/>
      <c r="BV272" s="119">
        <f t="shared" si="99"/>
        <v>0</v>
      </c>
      <c r="BW272" s="2"/>
      <c r="BX272" s="2"/>
      <c r="BY272" s="7"/>
      <c r="BZ272" s="6"/>
      <c r="CA272" s="181"/>
      <c r="CB272" s="119">
        <f t="shared" si="100"/>
        <v>0</v>
      </c>
      <c r="CC272" s="2"/>
      <c r="CD272" s="2"/>
      <c r="CE272" s="7"/>
      <c r="CF272" s="6"/>
      <c r="CG272" s="181"/>
      <c r="CH272" s="119">
        <f t="shared" si="101"/>
        <v>0</v>
      </c>
      <c r="CI272" s="2"/>
      <c r="CJ272" s="2"/>
      <c r="CK272" s="7"/>
      <c r="CL272" s="6"/>
      <c r="CM272" s="181"/>
      <c r="CN272" s="119">
        <f t="shared" si="102"/>
        <v>0</v>
      </c>
      <c r="CO272" s="2"/>
      <c r="CP272" s="2"/>
      <c r="CQ272" s="7"/>
      <c r="CR272" s="6"/>
      <c r="CS272" s="181"/>
      <c r="CT272" s="119">
        <f t="shared" si="83"/>
        <v>0</v>
      </c>
      <c r="CU272" s="2"/>
      <c r="CV272" s="2"/>
      <c r="CW272" s="7"/>
      <c r="CX272" s="6"/>
      <c r="CY272" s="181"/>
      <c r="CZ272" s="119">
        <f t="shared" si="84"/>
        <v>0</v>
      </c>
      <c r="DA272" s="2"/>
      <c r="DB272" s="2"/>
      <c r="DC272" s="7"/>
      <c r="DD272" s="6"/>
      <c r="DE272" s="181"/>
      <c r="DF272" s="119">
        <f t="shared" si="85"/>
        <v>0</v>
      </c>
      <c r="DG272" s="2"/>
      <c r="DH272" s="2"/>
      <c r="DI272" s="7"/>
      <c r="DJ272" s="6"/>
      <c r="DK272" s="181"/>
      <c r="DL272" s="119">
        <f t="shared" si="86"/>
        <v>0</v>
      </c>
      <c r="DM272" s="2"/>
      <c r="DN272" s="2"/>
      <c r="DO272" s="7"/>
      <c r="DP272" s="6"/>
      <c r="DQ272" s="181"/>
      <c r="DR272" s="119">
        <f t="shared" si="87"/>
        <v>0</v>
      </c>
      <c r="DS272" s="2"/>
      <c r="DT272" s="2"/>
      <c r="DU272" s="7"/>
    </row>
    <row r="273" spans="1:125" s="61" customFormat="1" ht="12.75" customHeight="1" x14ac:dyDescent="0.3">
      <c r="A273" s="152">
        <v>255</v>
      </c>
      <c r="B273" s="222"/>
      <c r="C273" s="204"/>
      <c r="D273" s="303">
        <f t="shared" si="103"/>
        <v>0</v>
      </c>
      <c r="E273" s="304"/>
      <c r="F273" s="6"/>
      <c r="G273" s="181"/>
      <c r="H273" s="119">
        <f t="shared" si="88"/>
        <v>0</v>
      </c>
      <c r="I273" s="2"/>
      <c r="J273" s="2"/>
      <c r="K273" s="7"/>
      <c r="L273" s="6"/>
      <c r="M273" s="181"/>
      <c r="N273" s="119">
        <f t="shared" si="89"/>
        <v>0</v>
      </c>
      <c r="O273" s="2"/>
      <c r="P273" s="2"/>
      <c r="Q273" s="7"/>
      <c r="R273" s="6"/>
      <c r="S273" s="181"/>
      <c r="T273" s="119">
        <f t="shared" si="90"/>
        <v>0</v>
      </c>
      <c r="U273" s="2"/>
      <c r="V273" s="2"/>
      <c r="W273" s="7"/>
      <c r="X273" s="6"/>
      <c r="Y273" s="181"/>
      <c r="Z273" s="119">
        <f t="shared" si="91"/>
        <v>0</v>
      </c>
      <c r="AA273" s="2"/>
      <c r="AB273" s="2"/>
      <c r="AC273" s="7"/>
      <c r="AD273" s="6"/>
      <c r="AE273" s="181"/>
      <c r="AF273" s="119">
        <f t="shared" si="92"/>
        <v>0</v>
      </c>
      <c r="AG273" s="2"/>
      <c r="AH273" s="2"/>
      <c r="AI273" s="7"/>
      <c r="AJ273" s="6"/>
      <c r="AK273" s="181"/>
      <c r="AL273" s="119">
        <f t="shared" si="93"/>
        <v>0</v>
      </c>
      <c r="AM273" s="2"/>
      <c r="AN273" s="2"/>
      <c r="AO273" s="7"/>
      <c r="AP273" s="6"/>
      <c r="AQ273" s="181"/>
      <c r="AR273" s="119">
        <f t="shared" si="94"/>
        <v>0</v>
      </c>
      <c r="AS273" s="2"/>
      <c r="AT273" s="2"/>
      <c r="AU273" s="7"/>
      <c r="AV273" s="6"/>
      <c r="AW273" s="181"/>
      <c r="AX273" s="119">
        <f t="shared" si="95"/>
        <v>0</v>
      </c>
      <c r="AY273" s="2"/>
      <c r="AZ273" s="2"/>
      <c r="BA273" s="7"/>
      <c r="BB273" s="6"/>
      <c r="BC273" s="181"/>
      <c r="BD273" s="119">
        <f t="shared" si="96"/>
        <v>0</v>
      </c>
      <c r="BE273" s="2"/>
      <c r="BF273" s="2"/>
      <c r="BG273" s="7"/>
      <c r="BH273" s="6"/>
      <c r="BI273" s="181"/>
      <c r="BJ273" s="119">
        <f t="shared" si="97"/>
        <v>0</v>
      </c>
      <c r="BK273" s="2"/>
      <c r="BL273" s="2"/>
      <c r="BM273" s="7"/>
      <c r="BN273" s="6"/>
      <c r="BO273" s="181"/>
      <c r="BP273" s="119">
        <f t="shared" si="98"/>
        <v>0</v>
      </c>
      <c r="BQ273" s="2"/>
      <c r="BR273" s="2"/>
      <c r="BS273" s="7"/>
      <c r="BT273" s="6"/>
      <c r="BU273" s="181"/>
      <c r="BV273" s="119">
        <f t="shared" si="99"/>
        <v>0</v>
      </c>
      <c r="BW273" s="2"/>
      <c r="BX273" s="2"/>
      <c r="BY273" s="7"/>
      <c r="BZ273" s="6"/>
      <c r="CA273" s="181"/>
      <c r="CB273" s="119">
        <f t="shared" si="100"/>
        <v>0</v>
      </c>
      <c r="CC273" s="2"/>
      <c r="CD273" s="2"/>
      <c r="CE273" s="7"/>
      <c r="CF273" s="6"/>
      <c r="CG273" s="181"/>
      <c r="CH273" s="119">
        <f t="shared" si="101"/>
        <v>0</v>
      </c>
      <c r="CI273" s="2"/>
      <c r="CJ273" s="2"/>
      <c r="CK273" s="7"/>
      <c r="CL273" s="6"/>
      <c r="CM273" s="181"/>
      <c r="CN273" s="119">
        <f t="shared" si="102"/>
        <v>0</v>
      </c>
      <c r="CO273" s="2"/>
      <c r="CP273" s="2"/>
      <c r="CQ273" s="7"/>
      <c r="CR273" s="6"/>
      <c r="CS273" s="181"/>
      <c r="CT273" s="119">
        <f t="shared" si="83"/>
        <v>0</v>
      </c>
      <c r="CU273" s="2"/>
      <c r="CV273" s="2"/>
      <c r="CW273" s="7"/>
      <c r="CX273" s="6"/>
      <c r="CY273" s="181"/>
      <c r="CZ273" s="119">
        <f t="shared" si="84"/>
        <v>0</v>
      </c>
      <c r="DA273" s="2"/>
      <c r="DB273" s="2"/>
      <c r="DC273" s="7"/>
      <c r="DD273" s="6"/>
      <c r="DE273" s="181"/>
      <c r="DF273" s="119">
        <f t="shared" si="85"/>
        <v>0</v>
      </c>
      <c r="DG273" s="2"/>
      <c r="DH273" s="2"/>
      <c r="DI273" s="7"/>
      <c r="DJ273" s="6"/>
      <c r="DK273" s="181"/>
      <c r="DL273" s="119">
        <f t="shared" si="86"/>
        <v>0</v>
      </c>
      <c r="DM273" s="2"/>
      <c r="DN273" s="2"/>
      <c r="DO273" s="7"/>
      <c r="DP273" s="6"/>
      <c r="DQ273" s="181"/>
      <c r="DR273" s="119">
        <f t="shared" si="87"/>
        <v>0</v>
      </c>
      <c r="DS273" s="2"/>
      <c r="DT273" s="2"/>
      <c r="DU273" s="7"/>
    </row>
    <row r="274" spans="1:125" s="61" customFormat="1" ht="12.75" customHeight="1" x14ac:dyDescent="0.3">
      <c r="A274" s="152">
        <v>256</v>
      </c>
      <c r="B274" s="222"/>
      <c r="C274" s="204"/>
      <c r="D274" s="303">
        <f t="shared" si="103"/>
        <v>0</v>
      </c>
      <c r="E274" s="304"/>
      <c r="F274" s="6"/>
      <c r="G274" s="181"/>
      <c r="H274" s="119">
        <f t="shared" si="88"/>
        <v>0</v>
      </c>
      <c r="I274" s="2"/>
      <c r="J274" s="2"/>
      <c r="K274" s="7"/>
      <c r="L274" s="6"/>
      <c r="M274" s="181"/>
      <c r="N274" s="119">
        <f t="shared" si="89"/>
        <v>0</v>
      </c>
      <c r="O274" s="2"/>
      <c r="P274" s="2"/>
      <c r="Q274" s="7"/>
      <c r="R274" s="6"/>
      <c r="S274" s="181"/>
      <c r="T274" s="119">
        <f t="shared" si="90"/>
        <v>0</v>
      </c>
      <c r="U274" s="2"/>
      <c r="V274" s="2"/>
      <c r="W274" s="7"/>
      <c r="X274" s="6"/>
      <c r="Y274" s="181"/>
      <c r="Z274" s="119">
        <f t="shared" si="91"/>
        <v>0</v>
      </c>
      <c r="AA274" s="2"/>
      <c r="AB274" s="2"/>
      <c r="AC274" s="7"/>
      <c r="AD274" s="6"/>
      <c r="AE274" s="181"/>
      <c r="AF274" s="119">
        <f t="shared" si="92"/>
        <v>0</v>
      </c>
      <c r="AG274" s="2"/>
      <c r="AH274" s="2"/>
      <c r="AI274" s="7"/>
      <c r="AJ274" s="6"/>
      <c r="AK274" s="181"/>
      <c r="AL274" s="119">
        <f t="shared" si="93"/>
        <v>0</v>
      </c>
      <c r="AM274" s="2"/>
      <c r="AN274" s="2"/>
      <c r="AO274" s="7"/>
      <c r="AP274" s="6"/>
      <c r="AQ274" s="181"/>
      <c r="AR274" s="119">
        <f t="shared" si="94"/>
        <v>0</v>
      </c>
      <c r="AS274" s="2"/>
      <c r="AT274" s="2"/>
      <c r="AU274" s="7"/>
      <c r="AV274" s="6"/>
      <c r="AW274" s="181"/>
      <c r="AX274" s="119">
        <f t="shared" si="95"/>
        <v>0</v>
      </c>
      <c r="AY274" s="2"/>
      <c r="AZ274" s="2"/>
      <c r="BA274" s="7"/>
      <c r="BB274" s="6"/>
      <c r="BC274" s="181"/>
      <c r="BD274" s="119">
        <f t="shared" si="96"/>
        <v>0</v>
      </c>
      <c r="BE274" s="2"/>
      <c r="BF274" s="2"/>
      <c r="BG274" s="7"/>
      <c r="BH274" s="6"/>
      <c r="BI274" s="181"/>
      <c r="BJ274" s="119">
        <f t="shared" si="97"/>
        <v>0</v>
      </c>
      <c r="BK274" s="2"/>
      <c r="BL274" s="2"/>
      <c r="BM274" s="7"/>
      <c r="BN274" s="6"/>
      <c r="BO274" s="181"/>
      <c r="BP274" s="119">
        <f t="shared" si="98"/>
        <v>0</v>
      </c>
      <c r="BQ274" s="2"/>
      <c r="BR274" s="2"/>
      <c r="BS274" s="7"/>
      <c r="BT274" s="6"/>
      <c r="BU274" s="181"/>
      <c r="BV274" s="119">
        <f t="shared" si="99"/>
        <v>0</v>
      </c>
      <c r="BW274" s="2"/>
      <c r="BX274" s="2"/>
      <c r="BY274" s="7"/>
      <c r="BZ274" s="6"/>
      <c r="CA274" s="181"/>
      <c r="CB274" s="119">
        <f t="shared" si="100"/>
        <v>0</v>
      </c>
      <c r="CC274" s="2"/>
      <c r="CD274" s="2"/>
      <c r="CE274" s="7"/>
      <c r="CF274" s="6"/>
      <c r="CG274" s="181"/>
      <c r="CH274" s="119">
        <f t="shared" si="101"/>
        <v>0</v>
      </c>
      <c r="CI274" s="2"/>
      <c r="CJ274" s="2"/>
      <c r="CK274" s="7"/>
      <c r="CL274" s="6"/>
      <c r="CM274" s="181"/>
      <c r="CN274" s="119">
        <f t="shared" si="102"/>
        <v>0</v>
      </c>
      <c r="CO274" s="2"/>
      <c r="CP274" s="2"/>
      <c r="CQ274" s="7"/>
      <c r="CR274" s="6"/>
      <c r="CS274" s="181"/>
      <c r="CT274" s="119">
        <f t="shared" si="83"/>
        <v>0</v>
      </c>
      <c r="CU274" s="2"/>
      <c r="CV274" s="2"/>
      <c r="CW274" s="7"/>
      <c r="CX274" s="6"/>
      <c r="CY274" s="181"/>
      <c r="CZ274" s="119">
        <f t="shared" si="84"/>
        <v>0</v>
      </c>
      <c r="DA274" s="2"/>
      <c r="DB274" s="2"/>
      <c r="DC274" s="7"/>
      <c r="DD274" s="6"/>
      <c r="DE274" s="181"/>
      <c r="DF274" s="119">
        <f t="shared" si="85"/>
        <v>0</v>
      </c>
      <c r="DG274" s="2"/>
      <c r="DH274" s="2"/>
      <c r="DI274" s="7"/>
      <c r="DJ274" s="6"/>
      <c r="DK274" s="181"/>
      <c r="DL274" s="119">
        <f t="shared" si="86"/>
        <v>0</v>
      </c>
      <c r="DM274" s="2"/>
      <c r="DN274" s="2"/>
      <c r="DO274" s="7"/>
      <c r="DP274" s="6"/>
      <c r="DQ274" s="181"/>
      <c r="DR274" s="119">
        <f t="shared" si="87"/>
        <v>0</v>
      </c>
      <c r="DS274" s="2"/>
      <c r="DT274" s="2"/>
      <c r="DU274" s="7"/>
    </row>
    <row r="275" spans="1:125" s="61" customFormat="1" ht="12.75" customHeight="1" x14ac:dyDescent="0.3">
      <c r="A275" s="152">
        <v>257</v>
      </c>
      <c r="B275" s="222"/>
      <c r="C275" s="204"/>
      <c r="D275" s="303">
        <f t="shared" si="103"/>
        <v>0</v>
      </c>
      <c r="E275" s="304"/>
      <c r="F275" s="6"/>
      <c r="G275" s="181"/>
      <c r="H275" s="119">
        <f t="shared" si="88"/>
        <v>0</v>
      </c>
      <c r="I275" s="2"/>
      <c r="J275" s="2"/>
      <c r="K275" s="7"/>
      <c r="L275" s="6"/>
      <c r="M275" s="181"/>
      <c r="N275" s="119">
        <f t="shared" si="89"/>
        <v>0</v>
      </c>
      <c r="O275" s="2"/>
      <c r="P275" s="2"/>
      <c r="Q275" s="7"/>
      <c r="R275" s="6"/>
      <c r="S275" s="181"/>
      <c r="T275" s="119">
        <f t="shared" si="90"/>
        <v>0</v>
      </c>
      <c r="U275" s="2"/>
      <c r="V275" s="2"/>
      <c r="W275" s="7"/>
      <c r="X275" s="6"/>
      <c r="Y275" s="181"/>
      <c r="Z275" s="119">
        <f t="shared" si="91"/>
        <v>0</v>
      </c>
      <c r="AA275" s="2"/>
      <c r="AB275" s="2"/>
      <c r="AC275" s="7"/>
      <c r="AD275" s="6"/>
      <c r="AE275" s="181"/>
      <c r="AF275" s="119">
        <f t="shared" si="92"/>
        <v>0</v>
      </c>
      <c r="AG275" s="2"/>
      <c r="AH275" s="2"/>
      <c r="AI275" s="7"/>
      <c r="AJ275" s="6"/>
      <c r="AK275" s="181"/>
      <c r="AL275" s="119">
        <f t="shared" si="93"/>
        <v>0</v>
      </c>
      <c r="AM275" s="2"/>
      <c r="AN275" s="2"/>
      <c r="AO275" s="7"/>
      <c r="AP275" s="6"/>
      <c r="AQ275" s="181"/>
      <c r="AR275" s="119">
        <f t="shared" si="94"/>
        <v>0</v>
      </c>
      <c r="AS275" s="2"/>
      <c r="AT275" s="2"/>
      <c r="AU275" s="7"/>
      <c r="AV275" s="6"/>
      <c r="AW275" s="181"/>
      <c r="AX275" s="119">
        <f t="shared" si="95"/>
        <v>0</v>
      </c>
      <c r="AY275" s="2"/>
      <c r="AZ275" s="2"/>
      <c r="BA275" s="7"/>
      <c r="BB275" s="6"/>
      <c r="BC275" s="181"/>
      <c r="BD275" s="119">
        <f t="shared" si="96"/>
        <v>0</v>
      </c>
      <c r="BE275" s="2"/>
      <c r="BF275" s="2"/>
      <c r="BG275" s="7"/>
      <c r="BH275" s="6"/>
      <c r="BI275" s="181"/>
      <c r="BJ275" s="119">
        <f t="shared" si="97"/>
        <v>0</v>
      </c>
      <c r="BK275" s="2"/>
      <c r="BL275" s="2"/>
      <c r="BM275" s="7"/>
      <c r="BN275" s="6"/>
      <c r="BO275" s="181"/>
      <c r="BP275" s="119">
        <f t="shared" si="98"/>
        <v>0</v>
      </c>
      <c r="BQ275" s="2"/>
      <c r="BR275" s="2"/>
      <c r="BS275" s="7"/>
      <c r="BT275" s="6"/>
      <c r="BU275" s="181"/>
      <c r="BV275" s="119">
        <f t="shared" si="99"/>
        <v>0</v>
      </c>
      <c r="BW275" s="2"/>
      <c r="BX275" s="2"/>
      <c r="BY275" s="7"/>
      <c r="BZ275" s="6"/>
      <c r="CA275" s="181"/>
      <c r="CB275" s="119">
        <f t="shared" si="100"/>
        <v>0</v>
      </c>
      <c r="CC275" s="2"/>
      <c r="CD275" s="2"/>
      <c r="CE275" s="7"/>
      <c r="CF275" s="6"/>
      <c r="CG275" s="181"/>
      <c r="CH275" s="119">
        <f t="shared" si="101"/>
        <v>0</v>
      </c>
      <c r="CI275" s="2"/>
      <c r="CJ275" s="2"/>
      <c r="CK275" s="7"/>
      <c r="CL275" s="6"/>
      <c r="CM275" s="181"/>
      <c r="CN275" s="119">
        <f t="shared" si="102"/>
        <v>0</v>
      </c>
      <c r="CO275" s="2"/>
      <c r="CP275" s="2"/>
      <c r="CQ275" s="7"/>
      <c r="CR275" s="6"/>
      <c r="CS275" s="181"/>
      <c r="CT275" s="119">
        <f t="shared" ref="CT275:CT338" si="104">ROUND((CR275*CS275),0)</f>
        <v>0</v>
      </c>
      <c r="CU275" s="2"/>
      <c r="CV275" s="2"/>
      <c r="CW275" s="7"/>
      <c r="CX275" s="6"/>
      <c r="CY275" s="181"/>
      <c r="CZ275" s="119">
        <f t="shared" ref="CZ275:CZ338" si="105">ROUND((CX275*CY275),0)</f>
        <v>0</v>
      </c>
      <c r="DA275" s="2"/>
      <c r="DB275" s="2"/>
      <c r="DC275" s="7"/>
      <c r="DD275" s="6"/>
      <c r="DE275" s="181"/>
      <c r="DF275" s="119">
        <f t="shared" ref="DF275:DF338" si="106">ROUND((DD275*DE275),0)</f>
        <v>0</v>
      </c>
      <c r="DG275" s="2"/>
      <c r="DH275" s="2"/>
      <c r="DI275" s="7"/>
      <c r="DJ275" s="6"/>
      <c r="DK275" s="181"/>
      <c r="DL275" s="119">
        <f t="shared" ref="DL275:DL338" si="107">ROUND((DJ275*DK275),0)</f>
        <v>0</v>
      </c>
      <c r="DM275" s="2"/>
      <c r="DN275" s="2"/>
      <c r="DO275" s="7"/>
      <c r="DP275" s="6"/>
      <c r="DQ275" s="181"/>
      <c r="DR275" s="119">
        <f t="shared" ref="DR275:DR338" si="108">ROUND((DP275*DQ275),0)</f>
        <v>0</v>
      </c>
      <c r="DS275" s="2"/>
      <c r="DT275" s="2"/>
      <c r="DU275" s="7"/>
    </row>
    <row r="276" spans="1:125" s="61" customFormat="1" ht="12.75" customHeight="1" x14ac:dyDescent="0.3">
      <c r="A276" s="152">
        <v>258</v>
      </c>
      <c r="B276" s="222"/>
      <c r="C276" s="204"/>
      <c r="D276" s="303">
        <f t="shared" si="103"/>
        <v>0</v>
      </c>
      <c r="E276" s="304"/>
      <c r="F276" s="6"/>
      <c r="G276" s="181"/>
      <c r="H276" s="119">
        <f t="shared" ref="H276:H339" si="109">ROUND((F276*G276),0)</f>
        <v>0</v>
      </c>
      <c r="I276" s="2"/>
      <c r="J276" s="2"/>
      <c r="K276" s="7"/>
      <c r="L276" s="6"/>
      <c r="M276" s="181"/>
      <c r="N276" s="119">
        <f t="shared" ref="N276:N339" si="110">ROUND((L276*M276),0)</f>
        <v>0</v>
      </c>
      <c r="O276" s="2"/>
      <c r="P276" s="2"/>
      <c r="Q276" s="7"/>
      <c r="R276" s="6"/>
      <c r="S276" s="181"/>
      <c r="T276" s="119">
        <f t="shared" ref="T276:T339" si="111">ROUND((R276*S276),0)</f>
        <v>0</v>
      </c>
      <c r="U276" s="2"/>
      <c r="V276" s="2"/>
      <c r="W276" s="7"/>
      <c r="X276" s="6"/>
      <c r="Y276" s="181"/>
      <c r="Z276" s="119">
        <f t="shared" ref="Z276:Z339" si="112">ROUND((X276*Y276),0)</f>
        <v>0</v>
      </c>
      <c r="AA276" s="2"/>
      <c r="AB276" s="2"/>
      <c r="AC276" s="7"/>
      <c r="AD276" s="6"/>
      <c r="AE276" s="181"/>
      <c r="AF276" s="119">
        <f t="shared" ref="AF276:AF339" si="113">ROUND((AD276*AE276),0)</f>
        <v>0</v>
      </c>
      <c r="AG276" s="2"/>
      <c r="AH276" s="2"/>
      <c r="AI276" s="7"/>
      <c r="AJ276" s="6"/>
      <c r="AK276" s="181"/>
      <c r="AL276" s="119">
        <f t="shared" ref="AL276:AL339" si="114">ROUND((AJ276*AK276),0)</f>
        <v>0</v>
      </c>
      <c r="AM276" s="2"/>
      <c r="AN276" s="2"/>
      <c r="AO276" s="7"/>
      <c r="AP276" s="6"/>
      <c r="AQ276" s="181"/>
      <c r="AR276" s="119">
        <f t="shared" ref="AR276:AR339" si="115">ROUND((AP276*AQ276),0)</f>
        <v>0</v>
      </c>
      <c r="AS276" s="2"/>
      <c r="AT276" s="2"/>
      <c r="AU276" s="7"/>
      <c r="AV276" s="6"/>
      <c r="AW276" s="181"/>
      <c r="AX276" s="119">
        <f t="shared" ref="AX276:AX339" si="116">ROUND((AV276*AW276),0)</f>
        <v>0</v>
      </c>
      <c r="AY276" s="2"/>
      <c r="AZ276" s="2"/>
      <c r="BA276" s="7"/>
      <c r="BB276" s="6"/>
      <c r="BC276" s="181"/>
      <c r="BD276" s="119">
        <f t="shared" ref="BD276:BD339" si="117">ROUND((BB276*BC276),0)</f>
        <v>0</v>
      </c>
      <c r="BE276" s="2"/>
      <c r="BF276" s="2"/>
      <c r="BG276" s="7"/>
      <c r="BH276" s="6"/>
      <c r="BI276" s="181"/>
      <c r="BJ276" s="119">
        <f t="shared" ref="BJ276:BJ339" si="118">ROUND((BH276*BI276),0)</f>
        <v>0</v>
      </c>
      <c r="BK276" s="2"/>
      <c r="BL276" s="2"/>
      <c r="BM276" s="7"/>
      <c r="BN276" s="6"/>
      <c r="BO276" s="181"/>
      <c r="BP276" s="119">
        <f t="shared" ref="BP276:BP339" si="119">ROUND((BN276*BO276),0)</f>
        <v>0</v>
      </c>
      <c r="BQ276" s="2"/>
      <c r="BR276" s="2"/>
      <c r="BS276" s="7"/>
      <c r="BT276" s="6"/>
      <c r="BU276" s="181"/>
      <c r="BV276" s="119">
        <f t="shared" ref="BV276:BV339" si="120">ROUND((BT276*BU276),0)</f>
        <v>0</v>
      </c>
      <c r="BW276" s="2"/>
      <c r="BX276" s="2"/>
      <c r="BY276" s="7"/>
      <c r="BZ276" s="6"/>
      <c r="CA276" s="181"/>
      <c r="CB276" s="119">
        <f t="shared" ref="CB276:CB339" si="121">ROUND((BZ276*CA276),0)</f>
        <v>0</v>
      </c>
      <c r="CC276" s="2"/>
      <c r="CD276" s="2"/>
      <c r="CE276" s="7"/>
      <c r="CF276" s="6"/>
      <c r="CG276" s="181"/>
      <c r="CH276" s="119">
        <f t="shared" ref="CH276:CH339" si="122">ROUND((CF276*CG276),0)</f>
        <v>0</v>
      </c>
      <c r="CI276" s="2"/>
      <c r="CJ276" s="2"/>
      <c r="CK276" s="7"/>
      <c r="CL276" s="6"/>
      <c r="CM276" s="181"/>
      <c r="CN276" s="119">
        <f t="shared" ref="CN276:CN339" si="123">ROUND((CL276*CM276),0)</f>
        <v>0</v>
      </c>
      <c r="CO276" s="2"/>
      <c r="CP276" s="2"/>
      <c r="CQ276" s="7"/>
      <c r="CR276" s="6"/>
      <c r="CS276" s="181"/>
      <c r="CT276" s="119">
        <f t="shared" si="104"/>
        <v>0</v>
      </c>
      <c r="CU276" s="2"/>
      <c r="CV276" s="2"/>
      <c r="CW276" s="7"/>
      <c r="CX276" s="6"/>
      <c r="CY276" s="181"/>
      <c r="CZ276" s="119">
        <f t="shared" si="105"/>
        <v>0</v>
      </c>
      <c r="DA276" s="2"/>
      <c r="DB276" s="2"/>
      <c r="DC276" s="7"/>
      <c r="DD276" s="6"/>
      <c r="DE276" s="181"/>
      <c r="DF276" s="119">
        <f t="shared" si="106"/>
        <v>0</v>
      </c>
      <c r="DG276" s="2"/>
      <c r="DH276" s="2"/>
      <c r="DI276" s="7"/>
      <c r="DJ276" s="6"/>
      <c r="DK276" s="181"/>
      <c r="DL276" s="119">
        <f t="shared" si="107"/>
        <v>0</v>
      </c>
      <c r="DM276" s="2"/>
      <c r="DN276" s="2"/>
      <c r="DO276" s="7"/>
      <c r="DP276" s="6"/>
      <c r="DQ276" s="181"/>
      <c r="DR276" s="119">
        <f t="shared" si="108"/>
        <v>0</v>
      </c>
      <c r="DS276" s="2"/>
      <c r="DT276" s="2"/>
      <c r="DU276" s="7"/>
    </row>
    <row r="277" spans="1:125" s="61" customFormat="1" ht="12.75" customHeight="1" x14ac:dyDescent="0.3">
      <c r="A277" s="152">
        <v>259</v>
      </c>
      <c r="B277" s="222"/>
      <c r="C277" s="204"/>
      <c r="D277" s="303">
        <f t="shared" ref="D277:D340" si="124">SUM(H277,N277,T277,Z277,AF277,AL277,AR277,AX277,BD277,BJ277,BP277,BV277,CB277,CH277,CN277,CT277,CZ277, DF277, DL277, DR277)</f>
        <v>0</v>
      </c>
      <c r="E277" s="304"/>
      <c r="F277" s="6"/>
      <c r="G277" s="181"/>
      <c r="H277" s="119">
        <f t="shared" si="109"/>
        <v>0</v>
      </c>
      <c r="I277" s="2"/>
      <c r="J277" s="2"/>
      <c r="K277" s="7"/>
      <c r="L277" s="6"/>
      <c r="M277" s="181"/>
      <c r="N277" s="119">
        <f t="shared" si="110"/>
        <v>0</v>
      </c>
      <c r="O277" s="2"/>
      <c r="P277" s="2"/>
      <c r="Q277" s="7"/>
      <c r="R277" s="6"/>
      <c r="S277" s="181"/>
      <c r="T277" s="119">
        <f t="shared" si="111"/>
        <v>0</v>
      </c>
      <c r="U277" s="2"/>
      <c r="V277" s="2"/>
      <c r="W277" s="7"/>
      <c r="X277" s="6"/>
      <c r="Y277" s="181"/>
      <c r="Z277" s="119">
        <f t="shared" si="112"/>
        <v>0</v>
      </c>
      <c r="AA277" s="2"/>
      <c r="AB277" s="2"/>
      <c r="AC277" s="7"/>
      <c r="AD277" s="6"/>
      <c r="AE277" s="181"/>
      <c r="AF277" s="119">
        <f t="shared" si="113"/>
        <v>0</v>
      </c>
      <c r="AG277" s="2"/>
      <c r="AH277" s="2"/>
      <c r="AI277" s="7"/>
      <c r="AJ277" s="6"/>
      <c r="AK277" s="181"/>
      <c r="AL277" s="119">
        <f t="shared" si="114"/>
        <v>0</v>
      </c>
      <c r="AM277" s="2"/>
      <c r="AN277" s="2"/>
      <c r="AO277" s="7"/>
      <c r="AP277" s="6"/>
      <c r="AQ277" s="181"/>
      <c r="AR277" s="119">
        <f t="shared" si="115"/>
        <v>0</v>
      </c>
      <c r="AS277" s="2"/>
      <c r="AT277" s="2"/>
      <c r="AU277" s="7"/>
      <c r="AV277" s="6"/>
      <c r="AW277" s="181"/>
      <c r="AX277" s="119">
        <f t="shared" si="116"/>
        <v>0</v>
      </c>
      <c r="AY277" s="2"/>
      <c r="AZ277" s="2"/>
      <c r="BA277" s="7"/>
      <c r="BB277" s="6"/>
      <c r="BC277" s="181"/>
      <c r="BD277" s="119">
        <f t="shared" si="117"/>
        <v>0</v>
      </c>
      <c r="BE277" s="2"/>
      <c r="BF277" s="2"/>
      <c r="BG277" s="7"/>
      <c r="BH277" s="6"/>
      <c r="BI277" s="181"/>
      <c r="BJ277" s="119">
        <f t="shared" si="118"/>
        <v>0</v>
      </c>
      <c r="BK277" s="2"/>
      <c r="BL277" s="2"/>
      <c r="BM277" s="7"/>
      <c r="BN277" s="6"/>
      <c r="BO277" s="181"/>
      <c r="BP277" s="119">
        <f t="shared" si="119"/>
        <v>0</v>
      </c>
      <c r="BQ277" s="2"/>
      <c r="BR277" s="2"/>
      <c r="BS277" s="7"/>
      <c r="BT277" s="6"/>
      <c r="BU277" s="181"/>
      <c r="BV277" s="119">
        <f t="shared" si="120"/>
        <v>0</v>
      </c>
      <c r="BW277" s="2"/>
      <c r="BX277" s="2"/>
      <c r="BY277" s="7"/>
      <c r="BZ277" s="6"/>
      <c r="CA277" s="181"/>
      <c r="CB277" s="119">
        <f t="shared" si="121"/>
        <v>0</v>
      </c>
      <c r="CC277" s="2"/>
      <c r="CD277" s="2"/>
      <c r="CE277" s="7"/>
      <c r="CF277" s="6"/>
      <c r="CG277" s="181"/>
      <c r="CH277" s="119">
        <f t="shared" si="122"/>
        <v>0</v>
      </c>
      <c r="CI277" s="2"/>
      <c r="CJ277" s="2"/>
      <c r="CK277" s="7"/>
      <c r="CL277" s="6"/>
      <c r="CM277" s="181"/>
      <c r="CN277" s="119">
        <f t="shared" si="123"/>
        <v>0</v>
      </c>
      <c r="CO277" s="2"/>
      <c r="CP277" s="2"/>
      <c r="CQ277" s="7"/>
      <c r="CR277" s="6"/>
      <c r="CS277" s="181"/>
      <c r="CT277" s="119">
        <f t="shared" si="104"/>
        <v>0</v>
      </c>
      <c r="CU277" s="2"/>
      <c r="CV277" s="2"/>
      <c r="CW277" s="7"/>
      <c r="CX277" s="6"/>
      <c r="CY277" s="181"/>
      <c r="CZ277" s="119">
        <f t="shared" si="105"/>
        <v>0</v>
      </c>
      <c r="DA277" s="2"/>
      <c r="DB277" s="2"/>
      <c r="DC277" s="7"/>
      <c r="DD277" s="6"/>
      <c r="DE277" s="181"/>
      <c r="DF277" s="119">
        <f t="shared" si="106"/>
        <v>0</v>
      </c>
      <c r="DG277" s="2"/>
      <c r="DH277" s="2"/>
      <c r="DI277" s="7"/>
      <c r="DJ277" s="6"/>
      <c r="DK277" s="181"/>
      <c r="DL277" s="119">
        <f t="shared" si="107"/>
        <v>0</v>
      </c>
      <c r="DM277" s="2"/>
      <c r="DN277" s="2"/>
      <c r="DO277" s="7"/>
      <c r="DP277" s="6"/>
      <c r="DQ277" s="181"/>
      <c r="DR277" s="119">
        <f t="shared" si="108"/>
        <v>0</v>
      </c>
      <c r="DS277" s="2"/>
      <c r="DT277" s="2"/>
      <c r="DU277" s="7"/>
    </row>
    <row r="278" spans="1:125" s="61" customFormat="1" ht="12.75" customHeight="1" x14ac:dyDescent="0.3">
      <c r="A278" s="152">
        <v>260</v>
      </c>
      <c r="B278" s="222"/>
      <c r="C278" s="204"/>
      <c r="D278" s="303">
        <f t="shared" si="124"/>
        <v>0</v>
      </c>
      <c r="E278" s="304"/>
      <c r="F278" s="6"/>
      <c r="G278" s="181"/>
      <c r="H278" s="119">
        <f t="shared" si="109"/>
        <v>0</v>
      </c>
      <c r="I278" s="2"/>
      <c r="J278" s="2"/>
      <c r="K278" s="7"/>
      <c r="L278" s="6"/>
      <c r="M278" s="181"/>
      <c r="N278" s="119">
        <f t="shared" si="110"/>
        <v>0</v>
      </c>
      <c r="O278" s="2"/>
      <c r="P278" s="2"/>
      <c r="Q278" s="7"/>
      <c r="R278" s="6"/>
      <c r="S278" s="181"/>
      <c r="T278" s="119">
        <f t="shared" si="111"/>
        <v>0</v>
      </c>
      <c r="U278" s="2"/>
      <c r="V278" s="2"/>
      <c r="W278" s="7"/>
      <c r="X278" s="6"/>
      <c r="Y278" s="181"/>
      <c r="Z278" s="119">
        <f t="shared" si="112"/>
        <v>0</v>
      </c>
      <c r="AA278" s="2"/>
      <c r="AB278" s="2"/>
      <c r="AC278" s="7"/>
      <c r="AD278" s="6"/>
      <c r="AE278" s="181"/>
      <c r="AF278" s="119">
        <f t="shared" si="113"/>
        <v>0</v>
      </c>
      <c r="AG278" s="2"/>
      <c r="AH278" s="2"/>
      <c r="AI278" s="7"/>
      <c r="AJ278" s="6"/>
      <c r="AK278" s="181"/>
      <c r="AL278" s="119">
        <f t="shared" si="114"/>
        <v>0</v>
      </c>
      <c r="AM278" s="2"/>
      <c r="AN278" s="2"/>
      <c r="AO278" s="7"/>
      <c r="AP278" s="6"/>
      <c r="AQ278" s="181"/>
      <c r="AR278" s="119">
        <f t="shared" si="115"/>
        <v>0</v>
      </c>
      <c r="AS278" s="2"/>
      <c r="AT278" s="2"/>
      <c r="AU278" s="7"/>
      <c r="AV278" s="6"/>
      <c r="AW278" s="181"/>
      <c r="AX278" s="119">
        <f t="shared" si="116"/>
        <v>0</v>
      </c>
      <c r="AY278" s="2"/>
      <c r="AZ278" s="2"/>
      <c r="BA278" s="7"/>
      <c r="BB278" s="6"/>
      <c r="BC278" s="181"/>
      <c r="BD278" s="119">
        <f t="shared" si="117"/>
        <v>0</v>
      </c>
      <c r="BE278" s="2"/>
      <c r="BF278" s="2"/>
      <c r="BG278" s="7"/>
      <c r="BH278" s="6"/>
      <c r="BI278" s="181"/>
      <c r="BJ278" s="119">
        <f t="shared" si="118"/>
        <v>0</v>
      </c>
      <c r="BK278" s="2"/>
      <c r="BL278" s="2"/>
      <c r="BM278" s="7"/>
      <c r="BN278" s="6"/>
      <c r="BO278" s="181"/>
      <c r="BP278" s="119">
        <f t="shared" si="119"/>
        <v>0</v>
      </c>
      <c r="BQ278" s="2"/>
      <c r="BR278" s="2"/>
      <c r="BS278" s="7"/>
      <c r="BT278" s="6"/>
      <c r="BU278" s="181"/>
      <c r="BV278" s="119">
        <f t="shared" si="120"/>
        <v>0</v>
      </c>
      <c r="BW278" s="2"/>
      <c r="BX278" s="2"/>
      <c r="BY278" s="7"/>
      <c r="BZ278" s="6"/>
      <c r="CA278" s="181"/>
      <c r="CB278" s="119">
        <f t="shared" si="121"/>
        <v>0</v>
      </c>
      <c r="CC278" s="2"/>
      <c r="CD278" s="2"/>
      <c r="CE278" s="7"/>
      <c r="CF278" s="6"/>
      <c r="CG278" s="181"/>
      <c r="CH278" s="119">
        <f t="shared" si="122"/>
        <v>0</v>
      </c>
      <c r="CI278" s="2"/>
      <c r="CJ278" s="2"/>
      <c r="CK278" s="7"/>
      <c r="CL278" s="6"/>
      <c r="CM278" s="181"/>
      <c r="CN278" s="119">
        <f t="shared" si="123"/>
        <v>0</v>
      </c>
      <c r="CO278" s="2"/>
      <c r="CP278" s="2"/>
      <c r="CQ278" s="7"/>
      <c r="CR278" s="6"/>
      <c r="CS278" s="181"/>
      <c r="CT278" s="119">
        <f t="shared" si="104"/>
        <v>0</v>
      </c>
      <c r="CU278" s="2"/>
      <c r="CV278" s="2"/>
      <c r="CW278" s="7"/>
      <c r="CX278" s="6"/>
      <c r="CY278" s="181"/>
      <c r="CZ278" s="119">
        <f t="shared" si="105"/>
        <v>0</v>
      </c>
      <c r="DA278" s="2"/>
      <c r="DB278" s="2"/>
      <c r="DC278" s="7"/>
      <c r="DD278" s="6"/>
      <c r="DE278" s="181"/>
      <c r="DF278" s="119">
        <f t="shared" si="106"/>
        <v>0</v>
      </c>
      <c r="DG278" s="2"/>
      <c r="DH278" s="2"/>
      <c r="DI278" s="7"/>
      <c r="DJ278" s="6"/>
      <c r="DK278" s="181"/>
      <c r="DL278" s="119">
        <f t="shared" si="107"/>
        <v>0</v>
      </c>
      <c r="DM278" s="2"/>
      <c r="DN278" s="2"/>
      <c r="DO278" s="7"/>
      <c r="DP278" s="6"/>
      <c r="DQ278" s="181"/>
      <c r="DR278" s="119">
        <f t="shared" si="108"/>
        <v>0</v>
      </c>
      <c r="DS278" s="2"/>
      <c r="DT278" s="2"/>
      <c r="DU278" s="7"/>
    </row>
    <row r="279" spans="1:125" s="61" customFormat="1" ht="12.75" customHeight="1" x14ac:dyDescent="0.3">
      <c r="A279" s="152">
        <v>261</v>
      </c>
      <c r="B279" s="222"/>
      <c r="C279" s="204"/>
      <c r="D279" s="303">
        <f t="shared" si="124"/>
        <v>0</v>
      </c>
      <c r="E279" s="304"/>
      <c r="F279" s="6"/>
      <c r="G279" s="181"/>
      <c r="H279" s="119">
        <f t="shared" si="109"/>
        <v>0</v>
      </c>
      <c r="I279" s="2"/>
      <c r="J279" s="2"/>
      <c r="K279" s="7"/>
      <c r="L279" s="6"/>
      <c r="M279" s="181"/>
      <c r="N279" s="119">
        <f t="shared" si="110"/>
        <v>0</v>
      </c>
      <c r="O279" s="2"/>
      <c r="P279" s="2"/>
      <c r="Q279" s="7"/>
      <c r="R279" s="6"/>
      <c r="S279" s="181"/>
      <c r="T279" s="119">
        <f t="shared" si="111"/>
        <v>0</v>
      </c>
      <c r="U279" s="2"/>
      <c r="V279" s="2"/>
      <c r="W279" s="7"/>
      <c r="X279" s="6"/>
      <c r="Y279" s="181"/>
      <c r="Z279" s="119">
        <f t="shared" si="112"/>
        <v>0</v>
      </c>
      <c r="AA279" s="2"/>
      <c r="AB279" s="2"/>
      <c r="AC279" s="7"/>
      <c r="AD279" s="6"/>
      <c r="AE279" s="181"/>
      <c r="AF279" s="119">
        <f t="shared" si="113"/>
        <v>0</v>
      </c>
      <c r="AG279" s="2"/>
      <c r="AH279" s="2"/>
      <c r="AI279" s="7"/>
      <c r="AJ279" s="6"/>
      <c r="AK279" s="181"/>
      <c r="AL279" s="119">
        <f t="shared" si="114"/>
        <v>0</v>
      </c>
      <c r="AM279" s="2"/>
      <c r="AN279" s="2"/>
      <c r="AO279" s="7"/>
      <c r="AP279" s="6"/>
      <c r="AQ279" s="181"/>
      <c r="AR279" s="119">
        <f t="shared" si="115"/>
        <v>0</v>
      </c>
      <c r="AS279" s="2"/>
      <c r="AT279" s="2"/>
      <c r="AU279" s="7"/>
      <c r="AV279" s="6"/>
      <c r="AW279" s="181"/>
      <c r="AX279" s="119">
        <f t="shared" si="116"/>
        <v>0</v>
      </c>
      <c r="AY279" s="2"/>
      <c r="AZ279" s="2"/>
      <c r="BA279" s="7"/>
      <c r="BB279" s="6"/>
      <c r="BC279" s="181"/>
      <c r="BD279" s="119">
        <f t="shared" si="117"/>
        <v>0</v>
      </c>
      <c r="BE279" s="2"/>
      <c r="BF279" s="2"/>
      <c r="BG279" s="7"/>
      <c r="BH279" s="6"/>
      <c r="BI279" s="181"/>
      <c r="BJ279" s="119">
        <f t="shared" si="118"/>
        <v>0</v>
      </c>
      <c r="BK279" s="2"/>
      <c r="BL279" s="2"/>
      <c r="BM279" s="7"/>
      <c r="BN279" s="6"/>
      <c r="BO279" s="181"/>
      <c r="BP279" s="119">
        <f t="shared" si="119"/>
        <v>0</v>
      </c>
      <c r="BQ279" s="2"/>
      <c r="BR279" s="2"/>
      <c r="BS279" s="7"/>
      <c r="BT279" s="6"/>
      <c r="BU279" s="181"/>
      <c r="BV279" s="119">
        <f t="shared" si="120"/>
        <v>0</v>
      </c>
      <c r="BW279" s="2"/>
      <c r="BX279" s="2"/>
      <c r="BY279" s="7"/>
      <c r="BZ279" s="6"/>
      <c r="CA279" s="181"/>
      <c r="CB279" s="119">
        <f t="shared" si="121"/>
        <v>0</v>
      </c>
      <c r="CC279" s="2"/>
      <c r="CD279" s="2"/>
      <c r="CE279" s="7"/>
      <c r="CF279" s="6"/>
      <c r="CG279" s="181"/>
      <c r="CH279" s="119">
        <f t="shared" si="122"/>
        <v>0</v>
      </c>
      <c r="CI279" s="2"/>
      <c r="CJ279" s="2"/>
      <c r="CK279" s="7"/>
      <c r="CL279" s="6"/>
      <c r="CM279" s="181"/>
      <c r="CN279" s="119">
        <f t="shared" si="123"/>
        <v>0</v>
      </c>
      <c r="CO279" s="2"/>
      <c r="CP279" s="2"/>
      <c r="CQ279" s="7"/>
      <c r="CR279" s="6"/>
      <c r="CS279" s="181"/>
      <c r="CT279" s="119">
        <f t="shared" si="104"/>
        <v>0</v>
      </c>
      <c r="CU279" s="2"/>
      <c r="CV279" s="2"/>
      <c r="CW279" s="7"/>
      <c r="CX279" s="6"/>
      <c r="CY279" s="181"/>
      <c r="CZ279" s="119">
        <f t="shared" si="105"/>
        <v>0</v>
      </c>
      <c r="DA279" s="2"/>
      <c r="DB279" s="2"/>
      <c r="DC279" s="7"/>
      <c r="DD279" s="6"/>
      <c r="DE279" s="181"/>
      <c r="DF279" s="119">
        <f t="shared" si="106"/>
        <v>0</v>
      </c>
      <c r="DG279" s="2"/>
      <c r="DH279" s="2"/>
      <c r="DI279" s="7"/>
      <c r="DJ279" s="6"/>
      <c r="DK279" s="181"/>
      <c r="DL279" s="119">
        <f t="shared" si="107"/>
        <v>0</v>
      </c>
      <c r="DM279" s="2"/>
      <c r="DN279" s="2"/>
      <c r="DO279" s="7"/>
      <c r="DP279" s="6"/>
      <c r="DQ279" s="181"/>
      <c r="DR279" s="119">
        <f t="shared" si="108"/>
        <v>0</v>
      </c>
      <c r="DS279" s="2"/>
      <c r="DT279" s="2"/>
      <c r="DU279" s="7"/>
    </row>
    <row r="280" spans="1:125" s="61" customFormat="1" ht="12.75" customHeight="1" x14ac:dyDescent="0.3">
      <c r="A280" s="152">
        <v>262</v>
      </c>
      <c r="B280" s="222"/>
      <c r="C280" s="204"/>
      <c r="D280" s="303">
        <f t="shared" si="124"/>
        <v>0</v>
      </c>
      <c r="E280" s="304"/>
      <c r="F280" s="6"/>
      <c r="G280" s="181"/>
      <c r="H280" s="119">
        <f t="shared" si="109"/>
        <v>0</v>
      </c>
      <c r="I280" s="2"/>
      <c r="J280" s="2"/>
      <c r="K280" s="7"/>
      <c r="L280" s="6"/>
      <c r="M280" s="181"/>
      <c r="N280" s="119">
        <f t="shared" si="110"/>
        <v>0</v>
      </c>
      <c r="O280" s="2"/>
      <c r="P280" s="2"/>
      <c r="Q280" s="7"/>
      <c r="R280" s="6"/>
      <c r="S280" s="181"/>
      <c r="T280" s="119">
        <f t="shared" si="111"/>
        <v>0</v>
      </c>
      <c r="U280" s="2"/>
      <c r="V280" s="2"/>
      <c r="W280" s="7"/>
      <c r="X280" s="6"/>
      <c r="Y280" s="181"/>
      <c r="Z280" s="119">
        <f t="shared" si="112"/>
        <v>0</v>
      </c>
      <c r="AA280" s="2"/>
      <c r="AB280" s="2"/>
      <c r="AC280" s="7"/>
      <c r="AD280" s="6"/>
      <c r="AE280" s="181"/>
      <c r="AF280" s="119">
        <f t="shared" si="113"/>
        <v>0</v>
      </c>
      <c r="AG280" s="2"/>
      <c r="AH280" s="2"/>
      <c r="AI280" s="7"/>
      <c r="AJ280" s="6"/>
      <c r="AK280" s="181"/>
      <c r="AL280" s="119">
        <f t="shared" si="114"/>
        <v>0</v>
      </c>
      <c r="AM280" s="2"/>
      <c r="AN280" s="2"/>
      <c r="AO280" s="7"/>
      <c r="AP280" s="6"/>
      <c r="AQ280" s="181"/>
      <c r="AR280" s="119">
        <f t="shared" si="115"/>
        <v>0</v>
      </c>
      <c r="AS280" s="2"/>
      <c r="AT280" s="2"/>
      <c r="AU280" s="7"/>
      <c r="AV280" s="6"/>
      <c r="AW280" s="181"/>
      <c r="AX280" s="119">
        <f t="shared" si="116"/>
        <v>0</v>
      </c>
      <c r="AY280" s="2"/>
      <c r="AZ280" s="2"/>
      <c r="BA280" s="7"/>
      <c r="BB280" s="6"/>
      <c r="BC280" s="181"/>
      <c r="BD280" s="119">
        <f t="shared" si="117"/>
        <v>0</v>
      </c>
      <c r="BE280" s="2"/>
      <c r="BF280" s="2"/>
      <c r="BG280" s="7"/>
      <c r="BH280" s="6"/>
      <c r="BI280" s="181"/>
      <c r="BJ280" s="119">
        <f t="shared" si="118"/>
        <v>0</v>
      </c>
      <c r="BK280" s="2"/>
      <c r="BL280" s="2"/>
      <c r="BM280" s="7"/>
      <c r="BN280" s="6"/>
      <c r="BO280" s="181"/>
      <c r="BP280" s="119">
        <f t="shared" si="119"/>
        <v>0</v>
      </c>
      <c r="BQ280" s="2"/>
      <c r="BR280" s="2"/>
      <c r="BS280" s="7"/>
      <c r="BT280" s="6"/>
      <c r="BU280" s="181"/>
      <c r="BV280" s="119">
        <f t="shared" si="120"/>
        <v>0</v>
      </c>
      <c r="BW280" s="2"/>
      <c r="BX280" s="2"/>
      <c r="BY280" s="7"/>
      <c r="BZ280" s="6"/>
      <c r="CA280" s="181"/>
      <c r="CB280" s="119">
        <f t="shared" si="121"/>
        <v>0</v>
      </c>
      <c r="CC280" s="2"/>
      <c r="CD280" s="2"/>
      <c r="CE280" s="7"/>
      <c r="CF280" s="6"/>
      <c r="CG280" s="181"/>
      <c r="CH280" s="119">
        <f t="shared" si="122"/>
        <v>0</v>
      </c>
      <c r="CI280" s="2"/>
      <c r="CJ280" s="2"/>
      <c r="CK280" s="7"/>
      <c r="CL280" s="6"/>
      <c r="CM280" s="181"/>
      <c r="CN280" s="119">
        <f t="shared" si="123"/>
        <v>0</v>
      </c>
      <c r="CO280" s="2"/>
      <c r="CP280" s="2"/>
      <c r="CQ280" s="7"/>
      <c r="CR280" s="6"/>
      <c r="CS280" s="181"/>
      <c r="CT280" s="119">
        <f t="shared" si="104"/>
        <v>0</v>
      </c>
      <c r="CU280" s="2"/>
      <c r="CV280" s="2"/>
      <c r="CW280" s="7"/>
      <c r="CX280" s="6"/>
      <c r="CY280" s="181"/>
      <c r="CZ280" s="119">
        <f t="shared" si="105"/>
        <v>0</v>
      </c>
      <c r="DA280" s="2"/>
      <c r="DB280" s="2"/>
      <c r="DC280" s="7"/>
      <c r="DD280" s="6"/>
      <c r="DE280" s="181"/>
      <c r="DF280" s="119">
        <f t="shared" si="106"/>
        <v>0</v>
      </c>
      <c r="DG280" s="2"/>
      <c r="DH280" s="2"/>
      <c r="DI280" s="7"/>
      <c r="DJ280" s="6"/>
      <c r="DK280" s="181"/>
      <c r="DL280" s="119">
        <f t="shared" si="107"/>
        <v>0</v>
      </c>
      <c r="DM280" s="2"/>
      <c r="DN280" s="2"/>
      <c r="DO280" s="7"/>
      <c r="DP280" s="6"/>
      <c r="DQ280" s="181"/>
      <c r="DR280" s="119">
        <f t="shared" si="108"/>
        <v>0</v>
      </c>
      <c r="DS280" s="2"/>
      <c r="DT280" s="2"/>
      <c r="DU280" s="7"/>
    </row>
    <row r="281" spans="1:125" s="61" customFormat="1" ht="12.75" customHeight="1" x14ac:dyDescent="0.3">
      <c r="A281" s="152">
        <v>263</v>
      </c>
      <c r="B281" s="222"/>
      <c r="C281" s="204"/>
      <c r="D281" s="303">
        <f t="shared" si="124"/>
        <v>0</v>
      </c>
      <c r="E281" s="304"/>
      <c r="F281" s="6"/>
      <c r="G281" s="181"/>
      <c r="H281" s="119">
        <f t="shared" si="109"/>
        <v>0</v>
      </c>
      <c r="I281" s="2"/>
      <c r="J281" s="2"/>
      <c r="K281" s="7"/>
      <c r="L281" s="6"/>
      <c r="M281" s="181"/>
      <c r="N281" s="119">
        <f t="shared" si="110"/>
        <v>0</v>
      </c>
      <c r="O281" s="2"/>
      <c r="P281" s="2"/>
      <c r="Q281" s="7"/>
      <c r="R281" s="6"/>
      <c r="S281" s="181"/>
      <c r="T281" s="119">
        <f t="shared" si="111"/>
        <v>0</v>
      </c>
      <c r="U281" s="2"/>
      <c r="V281" s="2"/>
      <c r="W281" s="7"/>
      <c r="X281" s="6"/>
      <c r="Y281" s="181"/>
      <c r="Z281" s="119">
        <f t="shared" si="112"/>
        <v>0</v>
      </c>
      <c r="AA281" s="2"/>
      <c r="AB281" s="2"/>
      <c r="AC281" s="7"/>
      <c r="AD281" s="6"/>
      <c r="AE281" s="181"/>
      <c r="AF281" s="119">
        <f t="shared" si="113"/>
        <v>0</v>
      </c>
      <c r="AG281" s="2"/>
      <c r="AH281" s="2"/>
      <c r="AI281" s="7"/>
      <c r="AJ281" s="6"/>
      <c r="AK281" s="181"/>
      <c r="AL281" s="119">
        <f t="shared" si="114"/>
        <v>0</v>
      </c>
      <c r="AM281" s="2"/>
      <c r="AN281" s="2"/>
      <c r="AO281" s="7"/>
      <c r="AP281" s="6"/>
      <c r="AQ281" s="181"/>
      <c r="AR281" s="119">
        <f t="shared" si="115"/>
        <v>0</v>
      </c>
      <c r="AS281" s="2"/>
      <c r="AT281" s="2"/>
      <c r="AU281" s="7"/>
      <c r="AV281" s="6"/>
      <c r="AW281" s="181"/>
      <c r="AX281" s="119">
        <f t="shared" si="116"/>
        <v>0</v>
      </c>
      <c r="AY281" s="2"/>
      <c r="AZ281" s="2"/>
      <c r="BA281" s="7"/>
      <c r="BB281" s="6"/>
      <c r="BC281" s="181"/>
      <c r="BD281" s="119">
        <f t="shared" si="117"/>
        <v>0</v>
      </c>
      <c r="BE281" s="2"/>
      <c r="BF281" s="2"/>
      <c r="BG281" s="7"/>
      <c r="BH281" s="6"/>
      <c r="BI281" s="181"/>
      <c r="BJ281" s="119">
        <f t="shared" si="118"/>
        <v>0</v>
      </c>
      <c r="BK281" s="2"/>
      <c r="BL281" s="2"/>
      <c r="BM281" s="7"/>
      <c r="BN281" s="6"/>
      <c r="BO281" s="181"/>
      <c r="BP281" s="119">
        <f t="shared" si="119"/>
        <v>0</v>
      </c>
      <c r="BQ281" s="2"/>
      <c r="BR281" s="2"/>
      <c r="BS281" s="7"/>
      <c r="BT281" s="6"/>
      <c r="BU281" s="181"/>
      <c r="BV281" s="119">
        <f t="shared" si="120"/>
        <v>0</v>
      </c>
      <c r="BW281" s="2"/>
      <c r="BX281" s="2"/>
      <c r="BY281" s="7"/>
      <c r="BZ281" s="6"/>
      <c r="CA281" s="181"/>
      <c r="CB281" s="119">
        <f t="shared" si="121"/>
        <v>0</v>
      </c>
      <c r="CC281" s="2"/>
      <c r="CD281" s="2"/>
      <c r="CE281" s="7"/>
      <c r="CF281" s="6"/>
      <c r="CG281" s="181"/>
      <c r="CH281" s="119">
        <f t="shared" si="122"/>
        <v>0</v>
      </c>
      <c r="CI281" s="2"/>
      <c r="CJ281" s="2"/>
      <c r="CK281" s="7"/>
      <c r="CL281" s="6"/>
      <c r="CM281" s="181"/>
      <c r="CN281" s="119">
        <f t="shared" si="123"/>
        <v>0</v>
      </c>
      <c r="CO281" s="2"/>
      <c r="CP281" s="2"/>
      <c r="CQ281" s="7"/>
      <c r="CR281" s="6"/>
      <c r="CS281" s="181"/>
      <c r="CT281" s="119">
        <f t="shared" si="104"/>
        <v>0</v>
      </c>
      <c r="CU281" s="2"/>
      <c r="CV281" s="2"/>
      <c r="CW281" s="7"/>
      <c r="CX281" s="6"/>
      <c r="CY281" s="181"/>
      <c r="CZ281" s="119">
        <f t="shared" si="105"/>
        <v>0</v>
      </c>
      <c r="DA281" s="2"/>
      <c r="DB281" s="2"/>
      <c r="DC281" s="7"/>
      <c r="DD281" s="6"/>
      <c r="DE281" s="181"/>
      <c r="DF281" s="119">
        <f t="shared" si="106"/>
        <v>0</v>
      </c>
      <c r="DG281" s="2"/>
      <c r="DH281" s="2"/>
      <c r="DI281" s="7"/>
      <c r="DJ281" s="6"/>
      <c r="DK281" s="181"/>
      <c r="DL281" s="119">
        <f t="shared" si="107"/>
        <v>0</v>
      </c>
      <c r="DM281" s="2"/>
      <c r="DN281" s="2"/>
      <c r="DO281" s="7"/>
      <c r="DP281" s="6"/>
      <c r="DQ281" s="181"/>
      <c r="DR281" s="119">
        <f t="shared" si="108"/>
        <v>0</v>
      </c>
      <c r="DS281" s="2"/>
      <c r="DT281" s="2"/>
      <c r="DU281" s="7"/>
    </row>
    <row r="282" spans="1:125" s="61" customFormat="1" ht="12.75" customHeight="1" x14ac:dyDescent="0.3">
      <c r="A282" s="152">
        <v>264</v>
      </c>
      <c r="B282" s="222"/>
      <c r="C282" s="204"/>
      <c r="D282" s="303">
        <f t="shared" si="124"/>
        <v>0</v>
      </c>
      <c r="E282" s="304"/>
      <c r="F282" s="6"/>
      <c r="G282" s="181"/>
      <c r="H282" s="119">
        <f t="shared" si="109"/>
        <v>0</v>
      </c>
      <c r="I282" s="2"/>
      <c r="J282" s="2"/>
      <c r="K282" s="7"/>
      <c r="L282" s="6"/>
      <c r="M282" s="181"/>
      <c r="N282" s="119">
        <f t="shared" si="110"/>
        <v>0</v>
      </c>
      <c r="O282" s="2"/>
      <c r="P282" s="2"/>
      <c r="Q282" s="7"/>
      <c r="R282" s="6"/>
      <c r="S282" s="181"/>
      <c r="T282" s="119">
        <f t="shared" si="111"/>
        <v>0</v>
      </c>
      <c r="U282" s="2"/>
      <c r="V282" s="2"/>
      <c r="W282" s="7"/>
      <c r="X282" s="6"/>
      <c r="Y282" s="181"/>
      <c r="Z282" s="119">
        <f t="shared" si="112"/>
        <v>0</v>
      </c>
      <c r="AA282" s="2"/>
      <c r="AB282" s="2"/>
      <c r="AC282" s="7"/>
      <c r="AD282" s="6"/>
      <c r="AE282" s="181"/>
      <c r="AF282" s="119">
        <f t="shared" si="113"/>
        <v>0</v>
      </c>
      <c r="AG282" s="2"/>
      <c r="AH282" s="2"/>
      <c r="AI282" s="7"/>
      <c r="AJ282" s="6"/>
      <c r="AK282" s="181"/>
      <c r="AL282" s="119">
        <f t="shared" si="114"/>
        <v>0</v>
      </c>
      <c r="AM282" s="2"/>
      <c r="AN282" s="2"/>
      <c r="AO282" s="7"/>
      <c r="AP282" s="6"/>
      <c r="AQ282" s="181"/>
      <c r="AR282" s="119">
        <f t="shared" si="115"/>
        <v>0</v>
      </c>
      <c r="AS282" s="2"/>
      <c r="AT282" s="2"/>
      <c r="AU282" s="7"/>
      <c r="AV282" s="6"/>
      <c r="AW282" s="181"/>
      <c r="AX282" s="119">
        <f t="shared" si="116"/>
        <v>0</v>
      </c>
      <c r="AY282" s="2"/>
      <c r="AZ282" s="2"/>
      <c r="BA282" s="7"/>
      <c r="BB282" s="6"/>
      <c r="BC282" s="181"/>
      <c r="BD282" s="119">
        <f t="shared" si="117"/>
        <v>0</v>
      </c>
      <c r="BE282" s="2"/>
      <c r="BF282" s="2"/>
      <c r="BG282" s="7"/>
      <c r="BH282" s="6"/>
      <c r="BI282" s="181"/>
      <c r="BJ282" s="119">
        <f t="shared" si="118"/>
        <v>0</v>
      </c>
      <c r="BK282" s="2"/>
      <c r="BL282" s="2"/>
      <c r="BM282" s="7"/>
      <c r="BN282" s="6"/>
      <c r="BO282" s="181"/>
      <c r="BP282" s="119">
        <f t="shared" si="119"/>
        <v>0</v>
      </c>
      <c r="BQ282" s="2"/>
      <c r="BR282" s="2"/>
      <c r="BS282" s="7"/>
      <c r="BT282" s="6"/>
      <c r="BU282" s="181"/>
      <c r="BV282" s="119">
        <f t="shared" si="120"/>
        <v>0</v>
      </c>
      <c r="BW282" s="2"/>
      <c r="BX282" s="2"/>
      <c r="BY282" s="7"/>
      <c r="BZ282" s="6"/>
      <c r="CA282" s="181"/>
      <c r="CB282" s="119">
        <f t="shared" si="121"/>
        <v>0</v>
      </c>
      <c r="CC282" s="2"/>
      <c r="CD282" s="2"/>
      <c r="CE282" s="7"/>
      <c r="CF282" s="6"/>
      <c r="CG282" s="181"/>
      <c r="CH282" s="119">
        <f t="shared" si="122"/>
        <v>0</v>
      </c>
      <c r="CI282" s="2"/>
      <c r="CJ282" s="2"/>
      <c r="CK282" s="7"/>
      <c r="CL282" s="6"/>
      <c r="CM282" s="181"/>
      <c r="CN282" s="119">
        <f t="shared" si="123"/>
        <v>0</v>
      </c>
      <c r="CO282" s="2"/>
      <c r="CP282" s="2"/>
      <c r="CQ282" s="7"/>
      <c r="CR282" s="6"/>
      <c r="CS282" s="181"/>
      <c r="CT282" s="119">
        <f t="shared" si="104"/>
        <v>0</v>
      </c>
      <c r="CU282" s="2"/>
      <c r="CV282" s="2"/>
      <c r="CW282" s="7"/>
      <c r="CX282" s="6"/>
      <c r="CY282" s="181"/>
      <c r="CZ282" s="119">
        <f t="shared" si="105"/>
        <v>0</v>
      </c>
      <c r="DA282" s="2"/>
      <c r="DB282" s="2"/>
      <c r="DC282" s="7"/>
      <c r="DD282" s="6"/>
      <c r="DE282" s="181"/>
      <c r="DF282" s="119">
        <f t="shared" si="106"/>
        <v>0</v>
      </c>
      <c r="DG282" s="2"/>
      <c r="DH282" s="2"/>
      <c r="DI282" s="7"/>
      <c r="DJ282" s="6"/>
      <c r="DK282" s="181"/>
      <c r="DL282" s="119">
        <f t="shared" si="107"/>
        <v>0</v>
      </c>
      <c r="DM282" s="2"/>
      <c r="DN282" s="2"/>
      <c r="DO282" s="7"/>
      <c r="DP282" s="6"/>
      <c r="DQ282" s="181"/>
      <c r="DR282" s="119">
        <f t="shared" si="108"/>
        <v>0</v>
      </c>
      <c r="DS282" s="2"/>
      <c r="DT282" s="2"/>
      <c r="DU282" s="7"/>
    </row>
    <row r="283" spans="1:125" s="61" customFormat="1" ht="12.75" customHeight="1" x14ac:dyDescent="0.3">
      <c r="A283" s="152">
        <v>265</v>
      </c>
      <c r="B283" s="222"/>
      <c r="C283" s="204"/>
      <c r="D283" s="303">
        <f t="shared" si="124"/>
        <v>0</v>
      </c>
      <c r="E283" s="304"/>
      <c r="F283" s="6"/>
      <c r="G283" s="181"/>
      <c r="H283" s="119">
        <f t="shared" si="109"/>
        <v>0</v>
      </c>
      <c r="I283" s="2"/>
      <c r="J283" s="2"/>
      <c r="K283" s="7"/>
      <c r="L283" s="6"/>
      <c r="M283" s="181"/>
      <c r="N283" s="119">
        <f t="shared" si="110"/>
        <v>0</v>
      </c>
      <c r="O283" s="2"/>
      <c r="P283" s="2"/>
      <c r="Q283" s="7"/>
      <c r="R283" s="6"/>
      <c r="S283" s="181"/>
      <c r="T283" s="119">
        <f t="shared" si="111"/>
        <v>0</v>
      </c>
      <c r="U283" s="2"/>
      <c r="V283" s="2"/>
      <c r="W283" s="7"/>
      <c r="X283" s="6"/>
      <c r="Y283" s="181"/>
      <c r="Z283" s="119">
        <f t="shared" si="112"/>
        <v>0</v>
      </c>
      <c r="AA283" s="2"/>
      <c r="AB283" s="2"/>
      <c r="AC283" s="7"/>
      <c r="AD283" s="6"/>
      <c r="AE283" s="181"/>
      <c r="AF283" s="119">
        <f t="shared" si="113"/>
        <v>0</v>
      </c>
      <c r="AG283" s="2"/>
      <c r="AH283" s="2"/>
      <c r="AI283" s="7"/>
      <c r="AJ283" s="6"/>
      <c r="AK283" s="181"/>
      <c r="AL283" s="119">
        <f t="shared" si="114"/>
        <v>0</v>
      </c>
      <c r="AM283" s="2"/>
      <c r="AN283" s="2"/>
      <c r="AO283" s="7"/>
      <c r="AP283" s="6"/>
      <c r="AQ283" s="181"/>
      <c r="AR283" s="119">
        <f t="shared" si="115"/>
        <v>0</v>
      </c>
      <c r="AS283" s="2"/>
      <c r="AT283" s="2"/>
      <c r="AU283" s="7"/>
      <c r="AV283" s="6"/>
      <c r="AW283" s="181"/>
      <c r="AX283" s="119">
        <f t="shared" si="116"/>
        <v>0</v>
      </c>
      <c r="AY283" s="2"/>
      <c r="AZ283" s="2"/>
      <c r="BA283" s="7"/>
      <c r="BB283" s="6"/>
      <c r="BC283" s="181"/>
      <c r="BD283" s="119">
        <f t="shared" si="117"/>
        <v>0</v>
      </c>
      <c r="BE283" s="2"/>
      <c r="BF283" s="2"/>
      <c r="BG283" s="7"/>
      <c r="BH283" s="6"/>
      <c r="BI283" s="181"/>
      <c r="BJ283" s="119">
        <f t="shared" si="118"/>
        <v>0</v>
      </c>
      <c r="BK283" s="2"/>
      <c r="BL283" s="2"/>
      <c r="BM283" s="7"/>
      <c r="BN283" s="6"/>
      <c r="BO283" s="181"/>
      <c r="BP283" s="119">
        <f t="shared" si="119"/>
        <v>0</v>
      </c>
      <c r="BQ283" s="2"/>
      <c r="BR283" s="2"/>
      <c r="BS283" s="7"/>
      <c r="BT283" s="6"/>
      <c r="BU283" s="181"/>
      <c r="BV283" s="119">
        <f t="shared" si="120"/>
        <v>0</v>
      </c>
      <c r="BW283" s="2"/>
      <c r="BX283" s="2"/>
      <c r="BY283" s="7"/>
      <c r="BZ283" s="6"/>
      <c r="CA283" s="181"/>
      <c r="CB283" s="119">
        <f t="shared" si="121"/>
        <v>0</v>
      </c>
      <c r="CC283" s="2"/>
      <c r="CD283" s="2"/>
      <c r="CE283" s="7"/>
      <c r="CF283" s="6"/>
      <c r="CG283" s="181"/>
      <c r="CH283" s="119">
        <f t="shared" si="122"/>
        <v>0</v>
      </c>
      <c r="CI283" s="2"/>
      <c r="CJ283" s="2"/>
      <c r="CK283" s="7"/>
      <c r="CL283" s="6"/>
      <c r="CM283" s="181"/>
      <c r="CN283" s="119">
        <f t="shared" si="123"/>
        <v>0</v>
      </c>
      <c r="CO283" s="2"/>
      <c r="CP283" s="2"/>
      <c r="CQ283" s="7"/>
      <c r="CR283" s="6"/>
      <c r="CS283" s="181"/>
      <c r="CT283" s="119">
        <f t="shared" si="104"/>
        <v>0</v>
      </c>
      <c r="CU283" s="2"/>
      <c r="CV283" s="2"/>
      <c r="CW283" s="7"/>
      <c r="CX283" s="6"/>
      <c r="CY283" s="181"/>
      <c r="CZ283" s="119">
        <f t="shared" si="105"/>
        <v>0</v>
      </c>
      <c r="DA283" s="2"/>
      <c r="DB283" s="2"/>
      <c r="DC283" s="7"/>
      <c r="DD283" s="6"/>
      <c r="DE283" s="181"/>
      <c r="DF283" s="119">
        <f t="shared" si="106"/>
        <v>0</v>
      </c>
      <c r="DG283" s="2"/>
      <c r="DH283" s="2"/>
      <c r="DI283" s="7"/>
      <c r="DJ283" s="6"/>
      <c r="DK283" s="181"/>
      <c r="DL283" s="119">
        <f t="shared" si="107"/>
        <v>0</v>
      </c>
      <c r="DM283" s="2"/>
      <c r="DN283" s="2"/>
      <c r="DO283" s="7"/>
      <c r="DP283" s="6"/>
      <c r="DQ283" s="181"/>
      <c r="DR283" s="119">
        <f t="shared" si="108"/>
        <v>0</v>
      </c>
      <c r="DS283" s="2"/>
      <c r="DT283" s="2"/>
      <c r="DU283" s="7"/>
    </row>
    <row r="284" spans="1:125" s="61" customFormat="1" ht="12.75" customHeight="1" x14ac:dyDescent="0.3">
      <c r="A284" s="152">
        <v>266</v>
      </c>
      <c r="B284" s="222"/>
      <c r="C284" s="204"/>
      <c r="D284" s="303">
        <f t="shared" si="124"/>
        <v>0</v>
      </c>
      <c r="E284" s="304"/>
      <c r="F284" s="6"/>
      <c r="G284" s="181"/>
      <c r="H284" s="119">
        <f t="shared" si="109"/>
        <v>0</v>
      </c>
      <c r="I284" s="2"/>
      <c r="J284" s="2"/>
      <c r="K284" s="7"/>
      <c r="L284" s="6"/>
      <c r="M284" s="181"/>
      <c r="N284" s="119">
        <f t="shared" si="110"/>
        <v>0</v>
      </c>
      <c r="O284" s="2"/>
      <c r="P284" s="2"/>
      <c r="Q284" s="7"/>
      <c r="R284" s="6"/>
      <c r="S284" s="181"/>
      <c r="T284" s="119">
        <f t="shared" si="111"/>
        <v>0</v>
      </c>
      <c r="U284" s="2"/>
      <c r="V284" s="2"/>
      <c r="W284" s="7"/>
      <c r="X284" s="6"/>
      <c r="Y284" s="181"/>
      <c r="Z284" s="119">
        <f t="shared" si="112"/>
        <v>0</v>
      </c>
      <c r="AA284" s="2"/>
      <c r="AB284" s="2"/>
      <c r="AC284" s="7"/>
      <c r="AD284" s="6"/>
      <c r="AE284" s="181"/>
      <c r="AF284" s="119">
        <f t="shared" si="113"/>
        <v>0</v>
      </c>
      <c r="AG284" s="2"/>
      <c r="AH284" s="2"/>
      <c r="AI284" s="7"/>
      <c r="AJ284" s="6"/>
      <c r="AK284" s="181"/>
      <c r="AL284" s="119">
        <f t="shared" si="114"/>
        <v>0</v>
      </c>
      <c r="AM284" s="2"/>
      <c r="AN284" s="2"/>
      <c r="AO284" s="7"/>
      <c r="AP284" s="6"/>
      <c r="AQ284" s="181"/>
      <c r="AR284" s="119">
        <f t="shared" si="115"/>
        <v>0</v>
      </c>
      <c r="AS284" s="2"/>
      <c r="AT284" s="2"/>
      <c r="AU284" s="7"/>
      <c r="AV284" s="6"/>
      <c r="AW284" s="181"/>
      <c r="AX284" s="119">
        <f t="shared" si="116"/>
        <v>0</v>
      </c>
      <c r="AY284" s="2"/>
      <c r="AZ284" s="2"/>
      <c r="BA284" s="7"/>
      <c r="BB284" s="6"/>
      <c r="BC284" s="181"/>
      <c r="BD284" s="119">
        <f t="shared" si="117"/>
        <v>0</v>
      </c>
      <c r="BE284" s="2"/>
      <c r="BF284" s="2"/>
      <c r="BG284" s="7"/>
      <c r="BH284" s="6"/>
      <c r="BI284" s="181"/>
      <c r="BJ284" s="119">
        <f t="shared" si="118"/>
        <v>0</v>
      </c>
      <c r="BK284" s="2"/>
      <c r="BL284" s="2"/>
      <c r="BM284" s="7"/>
      <c r="BN284" s="6"/>
      <c r="BO284" s="181"/>
      <c r="BP284" s="119">
        <f t="shared" si="119"/>
        <v>0</v>
      </c>
      <c r="BQ284" s="2"/>
      <c r="BR284" s="2"/>
      <c r="BS284" s="7"/>
      <c r="BT284" s="6"/>
      <c r="BU284" s="181"/>
      <c r="BV284" s="119">
        <f t="shared" si="120"/>
        <v>0</v>
      </c>
      <c r="BW284" s="2"/>
      <c r="BX284" s="2"/>
      <c r="BY284" s="7"/>
      <c r="BZ284" s="6"/>
      <c r="CA284" s="181"/>
      <c r="CB284" s="119">
        <f t="shared" si="121"/>
        <v>0</v>
      </c>
      <c r="CC284" s="2"/>
      <c r="CD284" s="2"/>
      <c r="CE284" s="7"/>
      <c r="CF284" s="6"/>
      <c r="CG284" s="181"/>
      <c r="CH284" s="119">
        <f t="shared" si="122"/>
        <v>0</v>
      </c>
      <c r="CI284" s="2"/>
      <c r="CJ284" s="2"/>
      <c r="CK284" s="7"/>
      <c r="CL284" s="6"/>
      <c r="CM284" s="181"/>
      <c r="CN284" s="119">
        <f t="shared" si="123"/>
        <v>0</v>
      </c>
      <c r="CO284" s="2"/>
      <c r="CP284" s="2"/>
      <c r="CQ284" s="7"/>
      <c r="CR284" s="6"/>
      <c r="CS284" s="181"/>
      <c r="CT284" s="119">
        <f t="shared" si="104"/>
        <v>0</v>
      </c>
      <c r="CU284" s="2"/>
      <c r="CV284" s="2"/>
      <c r="CW284" s="7"/>
      <c r="CX284" s="6"/>
      <c r="CY284" s="181"/>
      <c r="CZ284" s="119">
        <f t="shared" si="105"/>
        <v>0</v>
      </c>
      <c r="DA284" s="2"/>
      <c r="DB284" s="2"/>
      <c r="DC284" s="7"/>
      <c r="DD284" s="6"/>
      <c r="DE284" s="181"/>
      <c r="DF284" s="119">
        <f t="shared" si="106"/>
        <v>0</v>
      </c>
      <c r="DG284" s="2"/>
      <c r="DH284" s="2"/>
      <c r="DI284" s="7"/>
      <c r="DJ284" s="6"/>
      <c r="DK284" s="181"/>
      <c r="DL284" s="119">
        <f t="shared" si="107"/>
        <v>0</v>
      </c>
      <c r="DM284" s="2"/>
      <c r="DN284" s="2"/>
      <c r="DO284" s="7"/>
      <c r="DP284" s="6"/>
      <c r="DQ284" s="181"/>
      <c r="DR284" s="119">
        <f t="shared" si="108"/>
        <v>0</v>
      </c>
      <c r="DS284" s="2"/>
      <c r="DT284" s="2"/>
      <c r="DU284" s="7"/>
    </row>
    <row r="285" spans="1:125" s="61" customFormat="1" ht="12.75" customHeight="1" x14ac:dyDescent="0.3">
      <c r="A285" s="152">
        <v>267</v>
      </c>
      <c r="B285" s="222"/>
      <c r="C285" s="204"/>
      <c r="D285" s="303">
        <f t="shared" si="124"/>
        <v>0</v>
      </c>
      <c r="E285" s="304"/>
      <c r="F285" s="6"/>
      <c r="G285" s="181"/>
      <c r="H285" s="119">
        <f t="shared" si="109"/>
        <v>0</v>
      </c>
      <c r="I285" s="2"/>
      <c r="J285" s="2"/>
      <c r="K285" s="7"/>
      <c r="L285" s="6"/>
      <c r="M285" s="181"/>
      <c r="N285" s="119">
        <f t="shared" si="110"/>
        <v>0</v>
      </c>
      <c r="O285" s="2"/>
      <c r="P285" s="2"/>
      <c r="Q285" s="7"/>
      <c r="R285" s="6"/>
      <c r="S285" s="181"/>
      <c r="T285" s="119">
        <f t="shared" si="111"/>
        <v>0</v>
      </c>
      <c r="U285" s="2"/>
      <c r="V285" s="2"/>
      <c r="W285" s="7"/>
      <c r="X285" s="6"/>
      <c r="Y285" s="181"/>
      <c r="Z285" s="119">
        <f t="shared" si="112"/>
        <v>0</v>
      </c>
      <c r="AA285" s="2"/>
      <c r="AB285" s="2"/>
      <c r="AC285" s="7"/>
      <c r="AD285" s="6"/>
      <c r="AE285" s="181"/>
      <c r="AF285" s="119">
        <f t="shared" si="113"/>
        <v>0</v>
      </c>
      <c r="AG285" s="2"/>
      <c r="AH285" s="2"/>
      <c r="AI285" s="7"/>
      <c r="AJ285" s="6"/>
      <c r="AK285" s="181"/>
      <c r="AL285" s="119">
        <f t="shared" si="114"/>
        <v>0</v>
      </c>
      <c r="AM285" s="2"/>
      <c r="AN285" s="2"/>
      <c r="AO285" s="7"/>
      <c r="AP285" s="6"/>
      <c r="AQ285" s="181"/>
      <c r="AR285" s="119">
        <f t="shared" si="115"/>
        <v>0</v>
      </c>
      <c r="AS285" s="2"/>
      <c r="AT285" s="2"/>
      <c r="AU285" s="7"/>
      <c r="AV285" s="6"/>
      <c r="AW285" s="181"/>
      <c r="AX285" s="119">
        <f t="shared" si="116"/>
        <v>0</v>
      </c>
      <c r="AY285" s="2"/>
      <c r="AZ285" s="2"/>
      <c r="BA285" s="7"/>
      <c r="BB285" s="6"/>
      <c r="BC285" s="181"/>
      <c r="BD285" s="119">
        <f t="shared" si="117"/>
        <v>0</v>
      </c>
      <c r="BE285" s="2"/>
      <c r="BF285" s="2"/>
      <c r="BG285" s="7"/>
      <c r="BH285" s="6"/>
      <c r="BI285" s="181"/>
      <c r="BJ285" s="119">
        <f t="shared" si="118"/>
        <v>0</v>
      </c>
      <c r="BK285" s="2"/>
      <c r="BL285" s="2"/>
      <c r="BM285" s="7"/>
      <c r="BN285" s="6"/>
      <c r="BO285" s="181"/>
      <c r="BP285" s="119">
        <f t="shared" si="119"/>
        <v>0</v>
      </c>
      <c r="BQ285" s="2"/>
      <c r="BR285" s="2"/>
      <c r="BS285" s="7"/>
      <c r="BT285" s="6"/>
      <c r="BU285" s="181"/>
      <c r="BV285" s="119">
        <f t="shared" si="120"/>
        <v>0</v>
      </c>
      <c r="BW285" s="2"/>
      <c r="BX285" s="2"/>
      <c r="BY285" s="7"/>
      <c r="BZ285" s="6"/>
      <c r="CA285" s="181"/>
      <c r="CB285" s="119">
        <f t="shared" si="121"/>
        <v>0</v>
      </c>
      <c r="CC285" s="2"/>
      <c r="CD285" s="2"/>
      <c r="CE285" s="7"/>
      <c r="CF285" s="6"/>
      <c r="CG285" s="181"/>
      <c r="CH285" s="119">
        <f t="shared" si="122"/>
        <v>0</v>
      </c>
      <c r="CI285" s="2"/>
      <c r="CJ285" s="2"/>
      <c r="CK285" s="7"/>
      <c r="CL285" s="6"/>
      <c r="CM285" s="181"/>
      <c r="CN285" s="119">
        <f t="shared" si="123"/>
        <v>0</v>
      </c>
      <c r="CO285" s="2"/>
      <c r="CP285" s="2"/>
      <c r="CQ285" s="7"/>
      <c r="CR285" s="6"/>
      <c r="CS285" s="181"/>
      <c r="CT285" s="119">
        <f t="shared" si="104"/>
        <v>0</v>
      </c>
      <c r="CU285" s="2"/>
      <c r="CV285" s="2"/>
      <c r="CW285" s="7"/>
      <c r="CX285" s="6"/>
      <c r="CY285" s="181"/>
      <c r="CZ285" s="119">
        <f t="shared" si="105"/>
        <v>0</v>
      </c>
      <c r="DA285" s="2"/>
      <c r="DB285" s="2"/>
      <c r="DC285" s="7"/>
      <c r="DD285" s="6"/>
      <c r="DE285" s="181"/>
      <c r="DF285" s="119">
        <f t="shared" si="106"/>
        <v>0</v>
      </c>
      <c r="DG285" s="2"/>
      <c r="DH285" s="2"/>
      <c r="DI285" s="7"/>
      <c r="DJ285" s="6"/>
      <c r="DK285" s="181"/>
      <c r="DL285" s="119">
        <f t="shared" si="107"/>
        <v>0</v>
      </c>
      <c r="DM285" s="2"/>
      <c r="DN285" s="2"/>
      <c r="DO285" s="7"/>
      <c r="DP285" s="6"/>
      <c r="DQ285" s="181"/>
      <c r="DR285" s="119">
        <f t="shared" si="108"/>
        <v>0</v>
      </c>
      <c r="DS285" s="2"/>
      <c r="DT285" s="2"/>
      <c r="DU285" s="7"/>
    </row>
    <row r="286" spans="1:125" s="61" customFormat="1" ht="12.75" customHeight="1" x14ac:dyDescent="0.3">
      <c r="A286" s="152">
        <v>268</v>
      </c>
      <c r="B286" s="222"/>
      <c r="C286" s="204"/>
      <c r="D286" s="303">
        <f t="shared" si="124"/>
        <v>0</v>
      </c>
      <c r="E286" s="304"/>
      <c r="F286" s="6"/>
      <c r="G286" s="181"/>
      <c r="H286" s="119">
        <f t="shared" si="109"/>
        <v>0</v>
      </c>
      <c r="I286" s="2"/>
      <c r="J286" s="2"/>
      <c r="K286" s="7"/>
      <c r="L286" s="6"/>
      <c r="M286" s="181"/>
      <c r="N286" s="119">
        <f t="shared" si="110"/>
        <v>0</v>
      </c>
      <c r="O286" s="2"/>
      <c r="P286" s="2"/>
      <c r="Q286" s="7"/>
      <c r="R286" s="6"/>
      <c r="S286" s="181"/>
      <c r="T286" s="119">
        <f t="shared" si="111"/>
        <v>0</v>
      </c>
      <c r="U286" s="2"/>
      <c r="V286" s="2"/>
      <c r="W286" s="7"/>
      <c r="X286" s="6"/>
      <c r="Y286" s="181"/>
      <c r="Z286" s="119">
        <f t="shared" si="112"/>
        <v>0</v>
      </c>
      <c r="AA286" s="2"/>
      <c r="AB286" s="2"/>
      <c r="AC286" s="7"/>
      <c r="AD286" s="6"/>
      <c r="AE286" s="181"/>
      <c r="AF286" s="119">
        <f t="shared" si="113"/>
        <v>0</v>
      </c>
      <c r="AG286" s="2"/>
      <c r="AH286" s="2"/>
      <c r="AI286" s="7"/>
      <c r="AJ286" s="6"/>
      <c r="AK286" s="181"/>
      <c r="AL286" s="119">
        <f t="shared" si="114"/>
        <v>0</v>
      </c>
      <c r="AM286" s="2"/>
      <c r="AN286" s="2"/>
      <c r="AO286" s="7"/>
      <c r="AP286" s="6"/>
      <c r="AQ286" s="181"/>
      <c r="AR286" s="119">
        <f t="shared" si="115"/>
        <v>0</v>
      </c>
      <c r="AS286" s="2"/>
      <c r="AT286" s="2"/>
      <c r="AU286" s="7"/>
      <c r="AV286" s="6"/>
      <c r="AW286" s="181"/>
      <c r="AX286" s="119">
        <f t="shared" si="116"/>
        <v>0</v>
      </c>
      <c r="AY286" s="2"/>
      <c r="AZ286" s="2"/>
      <c r="BA286" s="7"/>
      <c r="BB286" s="6"/>
      <c r="BC286" s="181"/>
      <c r="BD286" s="119">
        <f t="shared" si="117"/>
        <v>0</v>
      </c>
      <c r="BE286" s="2"/>
      <c r="BF286" s="2"/>
      <c r="BG286" s="7"/>
      <c r="BH286" s="6"/>
      <c r="BI286" s="181"/>
      <c r="BJ286" s="119">
        <f t="shared" si="118"/>
        <v>0</v>
      </c>
      <c r="BK286" s="2"/>
      <c r="BL286" s="2"/>
      <c r="BM286" s="7"/>
      <c r="BN286" s="6"/>
      <c r="BO286" s="181"/>
      <c r="BP286" s="119">
        <f t="shared" si="119"/>
        <v>0</v>
      </c>
      <c r="BQ286" s="2"/>
      <c r="BR286" s="2"/>
      <c r="BS286" s="7"/>
      <c r="BT286" s="6"/>
      <c r="BU286" s="181"/>
      <c r="BV286" s="119">
        <f t="shared" si="120"/>
        <v>0</v>
      </c>
      <c r="BW286" s="2"/>
      <c r="BX286" s="2"/>
      <c r="BY286" s="7"/>
      <c r="BZ286" s="6"/>
      <c r="CA286" s="181"/>
      <c r="CB286" s="119">
        <f t="shared" si="121"/>
        <v>0</v>
      </c>
      <c r="CC286" s="2"/>
      <c r="CD286" s="2"/>
      <c r="CE286" s="7"/>
      <c r="CF286" s="6"/>
      <c r="CG286" s="181"/>
      <c r="CH286" s="119">
        <f t="shared" si="122"/>
        <v>0</v>
      </c>
      <c r="CI286" s="2"/>
      <c r="CJ286" s="2"/>
      <c r="CK286" s="7"/>
      <c r="CL286" s="6"/>
      <c r="CM286" s="181"/>
      <c r="CN286" s="119">
        <f t="shared" si="123"/>
        <v>0</v>
      </c>
      <c r="CO286" s="2"/>
      <c r="CP286" s="2"/>
      <c r="CQ286" s="7"/>
      <c r="CR286" s="6"/>
      <c r="CS286" s="181"/>
      <c r="CT286" s="119">
        <f t="shared" si="104"/>
        <v>0</v>
      </c>
      <c r="CU286" s="2"/>
      <c r="CV286" s="2"/>
      <c r="CW286" s="7"/>
      <c r="CX286" s="6"/>
      <c r="CY286" s="181"/>
      <c r="CZ286" s="119">
        <f t="shared" si="105"/>
        <v>0</v>
      </c>
      <c r="DA286" s="2"/>
      <c r="DB286" s="2"/>
      <c r="DC286" s="7"/>
      <c r="DD286" s="6"/>
      <c r="DE286" s="181"/>
      <c r="DF286" s="119">
        <f t="shared" si="106"/>
        <v>0</v>
      </c>
      <c r="DG286" s="2"/>
      <c r="DH286" s="2"/>
      <c r="DI286" s="7"/>
      <c r="DJ286" s="6"/>
      <c r="DK286" s="181"/>
      <c r="DL286" s="119">
        <f t="shared" si="107"/>
        <v>0</v>
      </c>
      <c r="DM286" s="2"/>
      <c r="DN286" s="2"/>
      <c r="DO286" s="7"/>
      <c r="DP286" s="6"/>
      <c r="DQ286" s="181"/>
      <c r="DR286" s="119">
        <f t="shared" si="108"/>
        <v>0</v>
      </c>
      <c r="DS286" s="2"/>
      <c r="DT286" s="2"/>
      <c r="DU286" s="7"/>
    </row>
    <row r="287" spans="1:125" s="61" customFormat="1" ht="12.75" customHeight="1" x14ac:dyDescent="0.3">
      <c r="A287" s="152">
        <v>269</v>
      </c>
      <c r="B287" s="222"/>
      <c r="C287" s="204"/>
      <c r="D287" s="303">
        <f t="shared" si="124"/>
        <v>0</v>
      </c>
      <c r="E287" s="304"/>
      <c r="F287" s="6"/>
      <c r="G287" s="181"/>
      <c r="H287" s="119">
        <f t="shared" si="109"/>
        <v>0</v>
      </c>
      <c r="I287" s="2"/>
      <c r="J287" s="2"/>
      <c r="K287" s="7"/>
      <c r="L287" s="6"/>
      <c r="M287" s="181"/>
      <c r="N287" s="119">
        <f t="shared" si="110"/>
        <v>0</v>
      </c>
      <c r="O287" s="2"/>
      <c r="P287" s="2"/>
      <c r="Q287" s="7"/>
      <c r="R287" s="6"/>
      <c r="S287" s="181"/>
      <c r="T287" s="119">
        <f t="shared" si="111"/>
        <v>0</v>
      </c>
      <c r="U287" s="2"/>
      <c r="V287" s="2"/>
      <c r="W287" s="7"/>
      <c r="X287" s="6"/>
      <c r="Y287" s="181"/>
      <c r="Z287" s="119">
        <f t="shared" si="112"/>
        <v>0</v>
      </c>
      <c r="AA287" s="2"/>
      <c r="AB287" s="2"/>
      <c r="AC287" s="7"/>
      <c r="AD287" s="6"/>
      <c r="AE287" s="181"/>
      <c r="AF287" s="119">
        <f t="shared" si="113"/>
        <v>0</v>
      </c>
      <c r="AG287" s="2"/>
      <c r="AH287" s="2"/>
      <c r="AI287" s="7"/>
      <c r="AJ287" s="6"/>
      <c r="AK287" s="181"/>
      <c r="AL287" s="119">
        <f t="shared" si="114"/>
        <v>0</v>
      </c>
      <c r="AM287" s="2"/>
      <c r="AN287" s="2"/>
      <c r="AO287" s="7"/>
      <c r="AP287" s="6"/>
      <c r="AQ287" s="181"/>
      <c r="AR287" s="119">
        <f t="shared" si="115"/>
        <v>0</v>
      </c>
      <c r="AS287" s="2"/>
      <c r="AT287" s="2"/>
      <c r="AU287" s="7"/>
      <c r="AV287" s="6"/>
      <c r="AW287" s="181"/>
      <c r="AX287" s="119">
        <f t="shared" si="116"/>
        <v>0</v>
      </c>
      <c r="AY287" s="2"/>
      <c r="AZ287" s="2"/>
      <c r="BA287" s="7"/>
      <c r="BB287" s="6"/>
      <c r="BC287" s="181"/>
      <c r="BD287" s="119">
        <f t="shared" si="117"/>
        <v>0</v>
      </c>
      <c r="BE287" s="2"/>
      <c r="BF287" s="2"/>
      <c r="BG287" s="7"/>
      <c r="BH287" s="6"/>
      <c r="BI287" s="181"/>
      <c r="BJ287" s="119">
        <f t="shared" si="118"/>
        <v>0</v>
      </c>
      <c r="BK287" s="2"/>
      <c r="BL287" s="2"/>
      <c r="BM287" s="7"/>
      <c r="BN287" s="6"/>
      <c r="BO287" s="181"/>
      <c r="BP287" s="119">
        <f t="shared" si="119"/>
        <v>0</v>
      </c>
      <c r="BQ287" s="2"/>
      <c r="BR287" s="2"/>
      <c r="BS287" s="7"/>
      <c r="BT287" s="6"/>
      <c r="BU287" s="181"/>
      <c r="BV287" s="119">
        <f t="shared" si="120"/>
        <v>0</v>
      </c>
      <c r="BW287" s="2"/>
      <c r="BX287" s="2"/>
      <c r="BY287" s="7"/>
      <c r="BZ287" s="6"/>
      <c r="CA287" s="181"/>
      <c r="CB287" s="119">
        <f t="shared" si="121"/>
        <v>0</v>
      </c>
      <c r="CC287" s="2"/>
      <c r="CD287" s="2"/>
      <c r="CE287" s="7"/>
      <c r="CF287" s="6"/>
      <c r="CG287" s="181"/>
      <c r="CH287" s="119">
        <f t="shared" si="122"/>
        <v>0</v>
      </c>
      <c r="CI287" s="2"/>
      <c r="CJ287" s="2"/>
      <c r="CK287" s="7"/>
      <c r="CL287" s="6"/>
      <c r="CM287" s="181"/>
      <c r="CN287" s="119">
        <f t="shared" si="123"/>
        <v>0</v>
      </c>
      <c r="CO287" s="2"/>
      <c r="CP287" s="2"/>
      <c r="CQ287" s="7"/>
      <c r="CR287" s="6"/>
      <c r="CS287" s="181"/>
      <c r="CT287" s="119">
        <f t="shared" si="104"/>
        <v>0</v>
      </c>
      <c r="CU287" s="2"/>
      <c r="CV287" s="2"/>
      <c r="CW287" s="7"/>
      <c r="CX287" s="6"/>
      <c r="CY287" s="181"/>
      <c r="CZ287" s="119">
        <f t="shared" si="105"/>
        <v>0</v>
      </c>
      <c r="DA287" s="2"/>
      <c r="DB287" s="2"/>
      <c r="DC287" s="7"/>
      <c r="DD287" s="6"/>
      <c r="DE287" s="181"/>
      <c r="DF287" s="119">
        <f t="shared" si="106"/>
        <v>0</v>
      </c>
      <c r="DG287" s="2"/>
      <c r="DH287" s="2"/>
      <c r="DI287" s="7"/>
      <c r="DJ287" s="6"/>
      <c r="DK287" s="181"/>
      <c r="DL287" s="119">
        <f t="shared" si="107"/>
        <v>0</v>
      </c>
      <c r="DM287" s="2"/>
      <c r="DN287" s="2"/>
      <c r="DO287" s="7"/>
      <c r="DP287" s="6"/>
      <c r="DQ287" s="181"/>
      <c r="DR287" s="119">
        <f t="shared" si="108"/>
        <v>0</v>
      </c>
      <c r="DS287" s="2"/>
      <c r="DT287" s="2"/>
      <c r="DU287" s="7"/>
    </row>
    <row r="288" spans="1:125" s="61" customFormat="1" ht="12.75" customHeight="1" x14ac:dyDescent="0.3">
      <c r="A288" s="152">
        <v>270</v>
      </c>
      <c r="B288" s="222"/>
      <c r="C288" s="204"/>
      <c r="D288" s="303">
        <f t="shared" si="124"/>
        <v>0</v>
      </c>
      <c r="E288" s="304"/>
      <c r="F288" s="6"/>
      <c r="G288" s="181"/>
      <c r="H288" s="119">
        <f t="shared" si="109"/>
        <v>0</v>
      </c>
      <c r="I288" s="2"/>
      <c r="J288" s="2"/>
      <c r="K288" s="7"/>
      <c r="L288" s="6"/>
      <c r="M288" s="181"/>
      <c r="N288" s="119">
        <f t="shared" si="110"/>
        <v>0</v>
      </c>
      <c r="O288" s="2"/>
      <c r="P288" s="2"/>
      <c r="Q288" s="7"/>
      <c r="R288" s="6"/>
      <c r="S288" s="181"/>
      <c r="T288" s="119">
        <f t="shared" si="111"/>
        <v>0</v>
      </c>
      <c r="U288" s="2"/>
      <c r="V288" s="2"/>
      <c r="W288" s="7"/>
      <c r="X288" s="6"/>
      <c r="Y288" s="181"/>
      <c r="Z288" s="119">
        <f t="shared" si="112"/>
        <v>0</v>
      </c>
      <c r="AA288" s="2"/>
      <c r="AB288" s="2"/>
      <c r="AC288" s="7"/>
      <c r="AD288" s="6"/>
      <c r="AE288" s="181"/>
      <c r="AF288" s="119">
        <f t="shared" si="113"/>
        <v>0</v>
      </c>
      <c r="AG288" s="2"/>
      <c r="AH288" s="2"/>
      <c r="AI288" s="7"/>
      <c r="AJ288" s="6"/>
      <c r="AK288" s="181"/>
      <c r="AL288" s="119">
        <f t="shared" si="114"/>
        <v>0</v>
      </c>
      <c r="AM288" s="2"/>
      <c r="AN288" s="2"/>
      <c r="AO288" s="7"/>
      <c r="AP288" s="6"/>
      <c r="AQ288" s="181"/>
      <c r="AR288" s="119">
        <f t="shared" si="115"/>
        <v>0</v>
      </c>
      <c r="AS288" s="2"/>
      <c r="AT288" s="2"/>
      <c r="AU288" s="7"/>
      <c r="AV288" s="6"/>
      <c r="AW288" s="181"/>
      <c r="AX288" s="119">
        <f t="shared" si="116"/>
        <v>0</v>
      </c>
      <c r="AY288" s="2"/>
      <c r="AZ288" s="2"/>
      <c r="BA288" s="7"/>
      <c r="BB288" s="6"/>
      <c r="BC288" s="181"/>
      <c r="BD288" s="119">
        <f t="shared" si="117"/>
        <v>0</v>
      </c>
      <c r="BE288" s="2"/>
      <c r="BF288" s="2"/>
      <c r="BG288" s="7"/>
      <c r="BH288" s="6"/>
      <c r="BI288" s="181"/>
      <c r="BJ288" s="119">
        <f t="shared" si="118"/>
        <v>0</v>
      </c>
      <c r="BK288" s="2"/>
      <c r="BL288" s="2"/>
      <c r="BM288" s="7"/>
      <c r="BN288" s="6"/>
      <c r="BO288" s="181"/>
      <c r="BP288" s="119">
        <f t="shared" si="119"/>
        <v>0</v>
      </c>
      <c r="BQ288" s="2"/>
      <c r="BR288" s="2"/>
      <c r="BS288" s="7"/>
      <c r="BT288" s="6"/>
      <c r="BU288" s="181"/>
      <c r="BV288" s="119">
        <f t="shared" si="120"/>
        <v>0</v>
      </c>
      <c r="BW288" s="2"/>
      <c r="BX288" s="2"/>
      <c r="BY288" s="7"/>
      <c r="BZ288" s="6"/>
      <c r="CA288" s="181"/>
      <c r="CB288" s="119">
        <f t="shared" si="121"/>
        <v>0</v>
      </c>
      <c r="CC288" s="2"/>
      <c r="CD288" s="2"/>
      <c r="CE288" s="7"/>
      <c r="CF288" s="6"/>
      <c r="CG288" s="181"/>
      <c r="CH288" s="119">
        <f t="shared" si="122"/>
        <v>0</v>
      </c>
      <c r="CI288" s="2"/>
      <c r="CJ288" s="2"/>
      <c r="CK288" s="7"/>
      <c r="CL288" s="6"/>
      <c r="CM288" s="181"/>
      <c r="CN288" s="119">
        <f t="shared" si="123"/>
        <v>0</v>
      </c>
      <c r="CO288" s="2"/>
      <c r="CP288" s="2"/>
      <c r="CQ288" s="7"/>
      <c r="CR288" s="6"/>
      <c r="CS288" s="181"/>
      <c r="CT288" s="119">
        <f t="shared" si="104"/>
        <v>0</v>
      </c>
      <c r="CU288" s="2"/>
      <c r="CV288" s="2"/>
      <c r="CW288" s="7"/>
      <c r="CX288" s="6"/>
      <c r="CY288" s="181"/>
      <c r="CZ288" s="119">
        <f t="shared" si="105"/>
        <v>0</v>
      </c>
      <c r="DA288" s="2"/>
      <c r="DB288" s="2"/>
      <c r="DC288" s="7"/>
      <c r="DD288" s="6"/>
      <c r="DE288" s="181"/>
      <c r="DF288" s="119">
        <f t="shared" si="106"/>
        <v>0</v>
      </c>
      <c r="DG288" s="2"/>
      <c r="DH288" s="2"/>
      <c r="DI288" s="7"/>
      <c r="DJ288" s="6"/>
      <c r="DK288" s="181"/>
      <c r="DL288" s="119">
        <f t="shared" si="107"/>
        <v>0</v>
      </c>
      <c r="DM288" s="2"/>
      <c r="DN288" s="2"/>
      <c r="DO288" s="7"/>
      <c r="DP288" s="6"/>
      <c r="DQ288" s="181"/>
      <c r="DR288" s="119">
        <f t="shared" si="108"/>
        <v>0</v>
      </c>
      <c r="DS288" s="2"/>
      <c r="DT288" s="2"/>
      <c r="DU288" s="7"/>
    </row>
    <row r="289" spans="1:125" s="61" customFormat="1" ht="12.75" customHeight="1" x14ac:dyDescent="0.3">
      <c r="A289" s="152">
        <v>271</v>
      </c>
      <c r="B289" s="222"/>
      <c r="C289" s="204"/>
      <c r="D289" s="303">
        <f t="shared" si="124"/>
        <v>0</v>
      </c>
      <c r="E289" s="304"/>
      <c r="F289" s="6"/>
      <c r="G289" s="181"/>
      <c r="H289" s="119">
        <f t="shared" si="109"/>
        <v>0</v>
      </c>
      <c r="I289" s="2"/>
      <c r="J289" s="2"/>
      <c r="K289" s="7"/>
      <c r="L289" s="6"/>
      <c r="M289" s="181"/>
      <c r="N289" s="119">
        <f t="shared" si="110"/>
        <v>0</v>
      </c>
      <c r="O289" s="2"/>
      <c r="P289" s="2"/>
      <c r="Q289" s="7"/>
      <c r="R289" s="6"/>
      <c r="S289" s="181"/>
      <c r="T289" s="119">
        <f t="shared" si="111"/>
        <v>0</v>
      </c>
      <c r="U289" s="2"/>
      <c r="V289" s="2"/>
      <c r="W289" s="7"/>
      <c r="X289" s="6"/>
      <c r="Y289" s="181"/>
      <c r="Z289" s="119">
        <f t="shared" si="112"/>
        <v>0</v>
      </c>
      <c r="AA289" s="2"/>
      <c r="AB289" s="2"/>
      <c r="AC289" s="7"/>
      <c r="AD289" s="6"/>
      <c r="AE289" s="181"/>
      <c r="AF289" s="119">
        <f t="shared" si="113"/>
        <v>0</v>
      </c>
      <c r="AG289" s="2"/>
      <c r="AH289" s="2"/>
      <c r="AI289" s="7"/>
      <c r="AJ289" s="6"/>
      <c r="AK289" s="181"/>
      <c r="AL289" s="119">
        <f t="shared" si="114"/>
        <v>0</v>
      </c>
      <c r="AM289" s="2"/>
      <c r="AN289" s="2"/>
      <c r="AO289" s="7"/>
      <c r="AP289" s="6"/>
      <c r="AQ289" s="181"/>
      <c r="AR289" s="119">
        <f t="shared" si="115"/>
        <v>0</v>
      </c>
      <c r="AS289" s="2"/>
      <c r="AT289" s="2"/>
      <c r="AU289" s="7"/>
      <c r="AV289" s="6"/>
      <c r="AW289" s="181"/>
      <c r="AX289" s="119">
        <f t="shared" si="116"/>
        <v>0</v>
      </c>
      <c r="AY289" s="2"/>
      <c r="AZ289" s="2"/>
      <c r="BA289" s="7"/>
      <c r="BB289" s="6"/>
      <c r="BC289" s="181"/>
      <c r="BD289" s="119">
        <f t="shared" si="117"/>
        <v>0</v>
      </c>
      <c r="BE289" s="2"/>
      <c r="BF289" s="2"/>
      <c r="BG289" s="7"/>
      <c r="BH289" s="6"/>
      <c r="BI289" s="181"/>
      <c r="BJ289" s="119">
        <f t="shared" si="118"/>
        <v>0</v>
      </c>
      <c r="BK289" s="2"/>
      <c r="BL289" s="2"/>
      <c r="BM289" s="7"/>
      <c r="BN289" s="6"/>
      <c r="BO289" s="181"/>
      <c r="BP289" s="119">
        <f t="shared" si="119"/>
        <v>0</v>
      </c>
      <c r="BQ289" s="2"/>
      <c r="BR289" s="2"/>
      <c r="BS289" s="7"/>
      <c r="BT289" s="6"/>
      <c r="BU289" s="181"/>
      <c r="BV289" s="119">
        <f t="shared" si="120"/>
        <v>0</v>
      </c>
      <c r="BW289" s="2"/>
      <c r="BX289" s="2"/>
      <c r="BY289" s="7"/>
      <c r="BZ289" s="6"/>
      <c r="CA289" s="181"/>
      <c r="CB289" s="119">
        <f t="shared" si="121"/>
        <v>0</v>
      </c>
      <c r="CC289" s="2"/>
      <c r="CD289" s="2"/>
      <c r="CE289" s="7"/>
      <c r="CF289" s="6"/>
      <c r="CG289" s="181"/>
      <c r="CH289" s="119">
        <f t="shared" si="122"/>
        <v>0</v>
      </c>
      <c r="CI289" s="2"/>
      <c r="CJ289" s="2"/>
      <c r="CK289" s="7"/>
      <c r="CL289" s="6"/>
      <c r="CM289" s="181"/>
      <c r="CN289" s="119">
        <f t="shared" si="123"/>
        <v>0</v>
      </c>
      <c r="CO289" s="2"/>
      <c r="CP289" s="2"/>
      <c r="CQ289" s="7"/>
      <c r="CR289" s="6"/>
      <c r="CS289" s="181"/>
      <c r="CT289" s="119">
        <f t="shared" si="104"/>
        <v>0</v>
      </c>
      <c r="CU289" s="2"/>
      <c r="CV289" s="2"/>
      <c r="CW289" s="7"/>
      <c r="CX289" s="6"/>
      <c r="CY289" s="181"/>
      <c r="CZ289" s="119">
        <f t="shared" si="105"/>
        <v>0</v>
      </c>
      <c r="DA289" s="2"/>
      <c r="DB289" s="2"/>
      <c r="DC289" s="7"/>
      <c r="DD289" s="6"/>
      <c r="DE289" s="181"/>
      <c r="DF289" s="119">
        <f t="shared" si="106"/>
        <v>0</v>
      </c>
      <c r="DG289" s="2"/>
      <c r="DH289" s="2"/>
      <c r="DI289" s="7"/>
      <c r="DJ289" s="6"/>
      <c r="DK289" s="181"/>
      <c r="DL289" s="119">
        <f t="shared" si="107"/>
        <v>0</v>
      </c>
      <c r="DM289" s="2"/>
      <c r="DN289" s="2"/>
      <c r="DO289" s="7"/>
      <c r="DP289" s="6"/>
      <c r="DQ289" s="181"/>
      <c r="DR289" s="119">
        <f t="shared" si="108"/>
        <v>0</v>
      </c>
      <c r="DS289" s="2"/>
      <c r="DT289" s="2"/>
      <c r="DU289" s="7"/>
    </row>
    <row r="290" spans="1:125" s="61" customFormat="1" ht="12.75" customHeight="1" x14ac:dyDescent="0.3">
      <c r="A290" s="152">
        <v>272</v>
      </c>
      <c r="B290" s="222"/>
      <c r="C290" s="204"/>
      <c r="D290" s="303">
        <f t="shared" si="124"/>
        <v>0</v>
      </c>
      <c r="E290" s="304"/>
      <c r="F290" s="6"/>
      <c r="G290" s="181"/>
      <c r="H290" s="119">
        <f t="shared" si="109"/>
        <v>0</v>
      </c>
      <c r="I290" s="2"/>
      <c r="J290" s="2"/>
      <c r="K290" s="7"/>
      <c r="L290" s="6"/>
      <c r="M290" s="181"/>
      <c r="N290" s="119">
        <f t="shared" si="110"/>
        <v>0</v>
      </c>
      <c r="O290" s="2"/>
      <c r="P290" s="2"/>
      <c r="Q290" s="7"/>
      <c r="R290" s="6"/>
      <c r="S290" s="181"/>
      <c r="T290" s="119">
        <f t="shared" si="111"/>
        <v>0</v>
      </c>
      <c r="U290" s="2"/>
      <c r="V290" s="2"/>
      <c r="W290" s="7"/>
      <c r="X290" s="6"/>
      <c r="Y290" s="181"/>
      <c r="Z290" s="119">
        <f t="shared" si="112"/>
        <v>0</v>
      </c>
      <c r="AA290" s="2"/>
      <c r="AB290" s="2"/>
      <c r="AC290" s="7"/>
      <c r="AD290" s="6"/>
      <c r="AE290" s="181"/>
      <c r="AF290" s="119">
        <f t="shared" si="113"/>
        <v>0</v>
      </c>
      <c r="AG290" s="2"/>
      <c r="AH290" s="2"/>
      <c r="AI290" s="7"/>
      <c r="AJ290" s="6"/>
      <c r="AK290" s="181"/>
      <c r="AL290" s="119">
        <f t="shared" si="114"/>
        <v>0</v>
      </c>
      <c r="AM290" s="2"/>
      <c r="AN290" s="2"/>
      <c r="AO290" s="7"/>
      <c r="AP290" s="6"/>
      <c r="AQ290" s="181"/>
      <c r="AR290" s="119">
        <f t="shared" si="115"/>
        <v>0</v>
      </c>
      <c r="AS290" s="2"/>
      <c r="AT290" s="2"/>
      <c r="AU290" s="7"/>
      <c r="AV290" s="6"/>
      <c r="AW290" s="181"/>
      <c r="AX290" s="119">
        <f t="shared" si="116"/>
        <v>0</v>
      </c>
      <c r="AY290" s="2"/>
      <c r="AZ290" s="2"/>
      <c r="BA290" s="7"/>
      <c r="BB290" s="6"/>
      <c r="BC290" s="181"/>
      <c r="BD290" s="119">
        <f t="shared" si="117"/>
        <v>0</v>
      </c>
      <c r="BE290" s="2"/>
      <c r="BF290" s="2"/>
      <c r="BG290" s="7"/>
      <c r="BH290" s="6"/>
      <c r="BI290" s="181"/>
      <c r="BJ290" s="119">
        <f t="shared" si="118"/>
        <v>0</v>
      </c>
      <c r="BK290" s="2"/>
      <c r="BL290" s="2"/>
      <c r="BM290" s="7"/>
      <c r="BN290" s="6"/>
      <c r="BO290" s="181"/>
      <c r="BP290" s="119">
        <f t="shared" si="119"/>
        <v>0</v>
      </c>
      <c r="BQ290" s="2"/>
      <c r="BR290" s="2"/>
      <c r="BS290" s="7"/>
      <c r="BT290" s="6"/>
      <c r="BU290" s="181"/>
      <c r="BV290" s="119">
        <f t="shared" si="120"/>
        <v>0</v>
      </c>
      <c r="BW290" s="2"/>
      <c r="BX290" s="2"/>
      <c r="BY290" s="7"/>
      <c r="BZ290" s="6"/>
      <c r="CA290" s="181"/>
      <c r="CB290" s="119">
        <f t="shared" si="121"/>
        <v>0</v>
      </c>
      <c r="CC290" s="2"/>
      <c r="CD290" s="2"/>
      <c r="CE290" s="7"/>
      <c r="CF290" s="6"/>
      <c r="CG290" s="181"/>
      <c r="CH290" s="119">
        <f t="shared" si="122"/>
        <v>0</v>
      </c>
      <c r="CI290" s="2"/>
      <c r="CJ290" s="2"/>
      <c r="CK290" s="7"/>
      <c r="CL290" s="6"/>
      <c r="CM290" s="181"/>
      <c r="CN290" s="119">
        <f t="shared" si="123"/>
        <v>0</v>
      </c>
      <c r="CO290" s="2"/>
      <c r="CP290" s="2"/>
      <c r="CQ290" s="7"/>
      <c r="CR290" s="6"/>
      <c r="CS290" s="181"/>
      <c r="CT290" s="119">
        <f t="shared" si="104"/>
        <v>0</v>
      </c>
      <c r="CU290" s="2"/>
      <c r="CV290" s="2"/>
      <c r="CW290" s="7"/>
      <c r="CX290" s="6"/>
      <c r="CY290" s="181"/>
      <c r="CZ290" s="119">
        <f t="shared" si="105"/>
        <v>0</v>
      </c>
      <c r="DA290" s="2"/>
      <c r="DB290" s="2"/>
      <c r="DC290" s="7"/>
      <c r="DD290" s="6"/>
      <c r="DE290" s="181"/>
      <c r="DF290" s="119">
        <f t="shared" si="106"/>
        <v>0</v>
      </c>
      <c r="DG290" s="2"/>
      <c r="DH290" s="2"/>
      <c r="DI290" s="7"/>
      <c r="DJ290" s="6"/>
      <c r="DK290" s="181"/>
      <c r="DL290" s="119">
        <f t="shared" si="107"/>
        <v>0</v>
      </c>
      <c r="DM290" s="2"/>
      <c r="DN290" s="2"/>
      <c r="DO290" s="7"/>
      <c r="DP290" s="6"/>
      <c r="DQ290" s="181"/>
      <c r="DR290" s="119">
        <f t="shared" si="108"/>
        <v>0</v>
      </c>
      <c r="DS290" s="2"/>
      <c r="DT290" s="2"/>
      <c r="DU290" s="7"/>
    </row>
    <row r="291" spans="1:125" s="61" customFormat="1" ht="12.75" customHeight="1" x14ac:dyDescent="0.3">
      <c r="A291" s="152">
        <v>273</v>
      </c>
      <c r="B291" s="222"/>
      <c r="C291" s="204"/>
      <c r="D291" s="303">
        <f t="shared" si="124"/>
        <v>0</v>
      </c>
      <c r="E291" s="304"/>
      <c r="F291" s="6"/>
      <c r="G291" s="181"/>
      <c r="H291" s="119">
        <f t="shared" si="109"/>
        <v>0</v>
      </c>
      <c r="I291" s="2"/>
      <c r="J291" s="2"/>
      <c r="K291" s="7"/>
      <c r="L291" s="6"/>
      <c r="M291" s="181"/>
      <c r="N291" s="119">
        <f t="shared" si="110"/>
        <v>0</v>
      </c>
      <c r="O291" s="2"/>
      <c r="P291" s="2"/>
      <c r="Q291" s="7"/>
      <c r="R291" s="6"/>
      <c r="S291" s="181"/>
      <c r="T291" s="119">
        <f t="shared" si="111"/>
        <v>0</v>
      </c>
      <c r="U291" s="2"/>
      <c r="V291" s="2"/>
      <c r="W291" s="7"/>
      <c r="X291" s="6"/>
      <c r="Y291" s="181"/>
      <c r="Z291" s="119">
        <f t="shared" si="112"/>
        <v>0</v>
      </c>
      <c r="AA291" s="2"/>
      <c r="AB291" s="2"/>
      <c r="AC291" s="7"/>
      <c r="AD291" s="6"/>
      <c r="AE291" s="181"/>
      <c r="AF291" s="119">
        <f t="shared" si="113"/>
        <v>0</v>
      </c>
      <c r="AG291" s="2"/>
      <c r="AH291" s="2"/>
      <c r="AI291" s="7"/>
      <c r="AJ291" s="6"/>
      <c r="AK291" s="181"/>
      <c r="AL291" s="119">
        <f t="shared" si="114"/>
        <v>0</v>
      </c>
      <c r="AM291" s="2"/>
      <c r="AN291" s="2"/>
      <c r="AO291" s="7"/>
      <c r="AP291" s="6"/>
      <c r="AQ291" s="181"/>
      <c r="AR291" s="119">
        <f t="shared" si="115"/>
        <v>0</v>
      </c>
      <c r="AS291" s="2"/>
      <c r="AT291" s="2"/>
      <c r="AU291" s="7"/>
      <c r="AV291" s="6"/>
      <c r="AW291" s="181"/>
      <c r="AX291" s="119">
        <f t="shared" si="116"/>
        <v>0</v>
      </c>
      <c r="AY291" s="2"/>
      <c r="AZ291" s="2"/>
      <c r="BA291" s="7"/>
      <c r="BB291" s="6"/>
      <c r="BC291" s="181"/>
      <c r="BD291" s="119">
        <f t="shared" si="117"/>
        <v>0</v>
      </c>
      <c r="BE291" s="2"/>
      <c r="BF291" s="2"/>
      <c r="BG291" s="7"/>
      <c r="BH291" s="6"/>
      <c r="BI291" s="181"/>
      <c r="BJ291" s="119">
        <f t="shared" si="118"/>
        <v>0</v>
      </c>
      <c r="BK291" s="2"/>
      <c r="BL291" s="2"/>
      <c r="BM291" s="7"/>
      <c r="BN291" s="6"/>
      <c r="BO291" s="181"/>
      <c r="BP291" s="119">
        <f t="shared" si="119"/>
        <v>0</v>
      </c>
      <c r="BQ291" s="2"/>
      <c r="BR291" s="2"/>
      <c r="BS291" s="7"/>
      <c r="BT291" s="6"/>
      <c r="BU291" s="181"/>
      <c r="BV291" s="119">
        <f t="shared" si="120"/>
        <v>0</v>
      </c>
      <c r="BW291" s="2"/>
      <c r="BX291" s="2"/>
      <c r="BY291" s="7"/>
      <c r="BZ291" s="6"/>
      <c r="CA291" s="181"/>
      <c r="CB291" s="119">
        <f t="shared" si="121"/>
        <v>0</v>
      </c>
      <c r="CC291" s="2"/>
      <c r="CD291" s="2"/>
      <c r="CE291" s="7"/>
      <c r="CF291" s="6"/>
      <c r="CG291" s="181"/>
      <c r="CH291" s="119">
        <f t="shared" si="122"/>
        <v>0</v>
      </c>
      <c r="CI291" s="2"/>
      <c r="CJ291" s="2"/>
      <c r="CK291" s="7"/>
      <c r="CL291" s="6"/>
      <c r="CM291" s="181"/>
      <c r="CN291" s="119">
        <f t="shared" si="123"/>
        <v>0</v>
      </c>
      <c r="CO291" s="2"/>
      <c r="CP291" s="2"/>
      <c r="CQ291" s="7"/>
      <c r="CR291" s="6"/>
      <c r="CS291" s="181"/>
      <c r="CT291" s="119">
        <f t="shared" si="104"/>
        <v>0</v>
      </c>
      <c r="CU291" s="2"/>
      <c r="CV291" s="2"/>
      <c r="CW291" s="7"/>
      <c r="CX291" s="6"/>
      <c r="CY291" s="181"/>
      <c r="CZ291" s="119">
        <f t="shared" si="105"/>
        <v>0</v>
      </c>
      <c r="DA291" s="2"/>
      <c r="DB291" s="2"/>
      <c r="DC291" s="7"/>
      <c r="DD291" s="6"/>
      <c r="DE291" s="181"/>
      <c r="DF291" s="119">
        <f t="shared" si="106"/>
        <v>0</v>
      </c>
      <c r="DG291" s="2"/>
      <c r="DH291" s="2"/>
      <c r="DI291" s="7"/>
      <c r="DJ291" s="6"/>
      <c r="DK291" s="181"/>
      <c r="DL291" s="119">
        <f t="shared" si="107"/>
        <v>0</v>
      </c>
      <c r="DM291" s="2"/>
      <c r="DN291" s="2"/>
      <c r="DO291" s="7"/>
      <c r="DP291" s="6"/>
      <c r="DQ291" s="181"/>
      <c r="DR291" s="119">
        <f t="shared" si="108"/>
        <v>0</v>
      </c>
      <c r="DS291" s="2"/>
      <c r="DT291" s="2"/>
      <c r="DU291" s="7"/>
    </row>
    <row r="292" spans="1:125" s="61" customFormat="1" ht="12.75" customHeight="1" x14ac:dyDescent="0.3">
      <c r="A292" s="152">
        <v>274</v>
      </c>
      <c r="B292" s="222"/>
      <c r="C292" s="204"/>
      <c r="D292" s="303">
        <f t="shared" si="124"/>
        <v>0</v>
      </c>
      <c r="E292" s="304"/>
      <c r="F292" s="6"/>
      <c r="G292" s="181"/>
      <c r="H292" s="119">
        <f t="shared" si="109"/>
        <v>0</v>
      </c>
      <c r="I292" s="2"/>
      <c r="J292" s="2"/>
      <c r="K292" s="7"/>
      <c r="L292" s="6"/>
      <c r="M292" s="181"/>
      <c r="N292" s="119">
        <f t="shared" si="110"/>
        <v>0</v>
      </c>
      <c r="O292" s="2"/>
      <c r="P292" s="2"/>
      <c r="Q292" s="7"/>
      <c r="R292" s="6"/>
      <c r="S292" s="181"/>
      <c r="T292" s="119">
        <f t="shared" si="111"/>
        <v>0</v>
      </c>
      <c r="U292" s="2"/>
      <c r="V292" s="2"/>
      <c r="W292" s="7"/>
      <c r="X292" s="6"/>
      <c r="Y292" s="181"/>
      <c r="Z292" s="119">
        <f t="shared" si="112"/>
        <v>0</v>
      </c>
      <c r="AA292" s="2"/>
      <c r="AB292" s="2"/>
      <c r="AC292" s="7"/>
      <c r="AD292" s="6"/>
      <c r="AE292" s="181"/>
      <c r="AF292" s="119">
        <f t="shared" si="113"/>
        <v>0</v>
      </c>
      <c r="AG292" s="2"/>
      <c r="AH292" s="2"/>
      <c r="AI292" s="7"/>
      <c r="AJ292" s="6"/>
      <c r="AK292" s="181"/>
      <c r="AL292" s="119">
        <f t="shared" si="114"/>
        <v>0</v>
      </c>
      <c r="AM292" s="2"/>
      <c r="AN292" s="2"/>
      <c r="AO292" s="7"/>
      <c r="AP292" s="6"/>
      <c r="AQ292" s="181"/>
      <c r="AR292" s="119">
        <f t="shared" si="115"/>
        <v>0</v>
      </c>
      <c r="AS292" s="2"/>
      <c r="AT292" s="2"/>
      <c r="AU292" s="7"/>
      <c r="AV292" s="6"/>
      <c r="AW292" s="181"/>
      <c r="AX292" s="119">
        <f t="shared" si="116"/>
        <v>0</v>
      </c>
      <c r="AY292" s="2"/>
      <c r="AZ292" s="2"/>
      <c r="BA292" s="7"/>
      <c r="BB292" s="6"/>
      <c r="BC292" s="181"/>
      <c r="BD292" s="119">
        <f t="shared" si="117"/>
        <v>0</v>
      </c>
      <c r="BE292" s="2"/>
      <c r="BF292" s="2"/>
      <c r="BG292" s="7"/>
      <c r="BH292" s="6"/>
      <c r="BI292" s="181"/>
      <c r="BJ292" s="119">
        <f t="shared" si="118"/>
        <v>0</v>
      </c>
      <c r="BK292" s="2"/>
      <c r="BL292" s="2"/>
      <c r="BM292" s="7"/>
      <c r="BN292" s="6"/>
      <c r="BO292" s="181"/>
      <c r="BP292" s="119">
        <f t="shared" si="119"/>
        <v>0</v>
      </c>
      <c r="BQ292" s="2"/>
      <c r="BR292" s="2"/>
      <c r="BS292" s="7"/>
      <c r="BT292" s="6"/>
      <c r="BU292" s="181"/>
      <c r="BV292" s="119">
        <f t="shared" si="120"/>
        <v>0</v>
      </c>
      <c r="BW292" s="2"/>
      <c r="BX292" s="2"/>
      <c r="BY292" s="7"/>
      <c r="BZ292" s="6"/>
      <c r="CA292" s="181"/>
      <c r="CB292" s="119">
        <f t="shared" si="121"/>
        <v>0</v>
      </c>
      <c r="CC292" s="2"/>
      <c r="CD292" s="2"/>
      <c r="CE292" s="7"/>
      <c r="CF292" s="6"/>
      <c r="CG292" s="181"/>
      <c r="CH292" s="119">
        <f t="shared" si="122"/>
        <v>0</v>
      </c>
      <c r="CI292" s="2"/>
      <c r="CJ292" s="2"/>
      <c r="CK292" s="7"/>
      <c r="CL292" s="6"/>
      <c r="CM292" s="181"/>
      <c r="CN292" s="119">
        <f t="shared" si="123"/>
        <v>0</v>
      </c>
      <c r="CO292" s="2"/>
      <c r="CP292" s="2"/>
      <c r="CQ292" s="7"/>
      <c r="CR292" s="6"/>
      <c r="CS292" s="181"/>
      <c r="CT292" s="119">
        <f t="shared" si="104"/>
        <v>0</v>
      </c>
      <c r="CU292" s="2"/>
      <c r="CV292" s="2"/>
      <c r="CW292" s="7"/>
      <c r="CX292" s="6"/>
      <c r="CY292" s="181"/>
      <c r="CZ292" s="119">
        <f t="shared" si="105"/>
        <v>0</v>
      </c>
      <c r="DA292" s="2"/>
      <c r="DB292" s="2"/>
      <c r="DC292" s="7"/>
      <c r="DD292" s="6"/>
      <c r="DE292" s="181"/>
      <c r="DF292" s="119">
        <f t="shared" si="106"/>
        <v>0</v>
      </c>
      <c r="DG292" s="2"/>
      <c r="DH292" s="2"/>
      <c r="DI292" s="7"/>
      <c r="DJ292" s="6"/>
      <c r="DK292" s="181"/>
      <c r="DL292" s="119">
        <f t="shared" si="107"/>
        <v>0</v>
      </c>
      <c r="DM292" s="2"/>
      <c r="DN292" s="2"/>
      <c r="DO292" s="7"/>
      <c r="DP292" s="6"/>
      <c r="DQ292" s="181"/>
      <c r="DR292" s="119">
        <f t="shared" si="108"/>
        <v>0</v>
      </c>
      <c r="DS292" s="2"/>
      <c r="DT292" s="2"/>
      <c r="DU292" s="7"/>
    </row>
    <row r="293" spans="1:125" s="61" customFormat="1" ht="12.75" customHeight="1" x14ac:dyDescent="0.3">
      <c r="A293" s="152">
        <v>275</v>
      </c>
      <c r="B293" s="222"/>
      <c r="C293" s="204"/>
      <c r="D293" s="303">
        <f t="shared" si="124"/>
        <v>0</v>
      </c>
      <c r="E293" s="304"/>
      <c r="F293" s="6"/>
      <c r="G293" s="181"/>
      <c r="H293" s="119">
        <f t="shared" si="109"/>
        <v>0</v>
      </c>
      <c r="I293" s="2"/>
      <c r="J293" s="2"/>
      <c r="K293" s="7"/>
      <c r="L293" s="6"/>
      <c r="M293" s="181"/>
      <c r="N293" s="119">
        <f t="shared" si="110"/>
        <v>0</v>
      </c>
      <c r="O293" s="2"/>
      <c r="P293" s="2"/>
      <c r="Q293" s="7"/>
      <c r="R293" s="6"/>
      <c r="S293" s="181"/>
      <c r="T293" s="119">
        <f t="shared" si="111"/>
        <v>0</v>
      </c>
      <c r="U293" s="2"/>
      <c r="V293" s="2"/>
      <c r="W293" s="7"/>
      <c r="X293" s="6"/>
      <c r="Y293" s="181"/>
      <c r="Z293" s="119">
        <f t="shared" si="112"/>
        <v>0</v>
      </c>
      <c r="AA293" s="2"/>
      <c r="AB293" s="2"/>
      <c r="AC293" s="7"/>
      <c r="AD293" s="6"/>
      <c r="AE293" s="181"/>
      <c r="AF293" s="119">
        <f t="shared" si="113"/>
        <v>0</v>
      </c>
      <c r="AG293" s="2"/>
      <c r="AH293" s="2"/>
      <c r="AI293" s="7"/>
      <c r="AJ293" s="6"/>
      <c r="AK293" s="181"/>
      <c r="AL293" s="119">
        <f t="shared" si="114"/>
        <v>0</v>
      </c>
      <c r="AM293" s="2"/>
      <c r="AN293" s="2"/>
      <c r="AO293" s="7"/>
      <c r="AP293" s="6"/>
      <c r="AQ293" s="181"/>
      <c r="AR293" s="119">
        <f t="shared" si="115"/>
        <v>0</v>
      </c>
      <c r="AS293" s="2"/>
      <c r="AT293" s="2"/>
      <c r="AU293" s="7"/>
      <c r="AV293" s="6"/>
      <c r="AW293" s="181"/>
      <c r="AX293" s="119">
        <f t="shared" si="116"/>
        <v>0</v>
      </c>
      <c r="AY293" s="2"/>
      <c r="AZ293" s="2"/>
      <c r="BA293" s="7"/>
      <c r="BB293" s="6"/>
      <c r="BC293" s="181"/>
      <c r="BD293" s="119">
        <f t="shared" si="117"/>
        <v>0</v>
      </c>
      <c r="BE293" s="2"/>
      <c r="BF293" s="2"/>
      <c r="BG293" s="7"/>
      <c r="BH293" s="6"/>
      <c r="BI293" s="181"/>
      <c r="BJ293" s="119">
        <f t="shared" si="118"/>
        <v>0</v>
      </c>
      <c r="BK293" s="2"/>
      <c r="BL293" s="2"/>
      <c r="BM293" s="7"/>
      <c r="BN293" s="6"/>
      <c r="BO293" s="181"/>
      <c r="BP293" s="119">
        <f t="shared" si="119"/>
        <v>0</v>
      </c>
      <c r="BQ293" s="2"/>
      <c r="BR293" s="2"/>
      <c r="BS293" s="7"/>
      <c r="BT293" s="6"/>
      <c r="BU293" s="181"/>
      <c r="BV293" s="119">
        <f t="shared" si="120"/>
        <v>0</v>
      </c>
      <c r="BW293" s="2"/>
      <c r="BX293" s="2"/>
      <c r="BY293" s="7"/>
      <c r="BZ293" s="6"/>
      <c r="CA293" s="181"/>
      <c r="CB293" s="119">
        <f t="shared" si="121"/>
        <v>0</v>
      </c>
      <c r="CC293" s="2"/>
      <c r="CD293" s="2"/>
      <c r="CE293" s="7"/>
      <c r="CF293" s="6"/>
      <c r="CG293" s="181"/>
      <c r="CH293" s="119">
        <f t="shared" si="122"/>
        <v>0</v>
      </c>
      <c r="CI293" s="2"/>
      <c r="CJ293" s="2"/>
      <c r="CK293" s="7"/>
      <c r="CL293" s="6"/>
      <c r="CM293" s="181"/>
      <c r="CN293" s="119">
        <f t="shared" si="123"/>
        <v>0</v>
      </c>
      <c r="CO293" s="2"/>
      <c r="CP293" s="2"/>
      <c r="CQ293" s="7"/>
      <c r="CR293" s="6"/>
      <c r="CS293" s="181"/>
      <c r="CT293" s="119">
        <f t="shared" si="104"/>
        <v>0</v>
      </c>
      <c r="CU293" s="2"/>
      <c r="CV293" s="2"/>
      <c r="CW293" s="7"/>
      <c r="CX293" s="6"/>
      <c r="CY293" s="181"/>
      <c r="CZ293" s="119">
        <f t="shared" si="105"/>
        <v>0</v>
      </c>
      <c r="DA293" s="2"/>
      <c r="DB293" s="2"/>
      <c r="DC293" s="7"/>
      <c r="DD293" s="6"/>
      <c r="DE293" s="181"/>
      <c r="DF293" s="119">
        <f t="shared" si="106"/>
        <v>0</v>
      </c>
      <c r="DG293" s="2"/>
      <c r="DH293" s="2"/>
      <c r="DI293" s="7"/>
      <c r="DJ293" s="6"/>
      <c r="DK293" s="181"/>
      <c r="DL293" s="119">
        <f t="shared" si="107"/>
        <v>0</v>
      </c>
      <c r="DM293" s="2"/>
      <c r="DN293" s="2"/>
      <c r="DO293" s="7"/>
      <c r="DP293" s="6"/>
      <c r="DQ293" s="181"/>
      <c r="DR293" s="119">
        <f t="shared" si="108"/>
        <v>0</v>
      </c>
      <c r="DS293" s="2"/>
      <c r="DT293" s="2"/>
      <c r="DU293" s="7"/>
    </row>
    <row r="294" spans="1:125" s="61" customFormat="1" ht="12.75" customHeight="1" x14ac:dyDescent="0.3">
      <c r="A294" s="152">
        <v>276</v>
      </c>
      <c r="B294" s="222"/>
      <c r="C294" s="204"/>
      <c r="D294" s="303">
        <f t="shared" si="124"/>
        <v>0</v>
      </c>
      <c r="E294" s="304"/>
      <c r="F294" s="6"/>
      <c r="G294" s="181"/>
      <c r="H294" s="119">
        <f t="shared" si="109"/>
        <v>0</v>
      </c>
      <c r="I294" s="2"/>
      <c r="J294" s="2"/>
      <c r="K294" s="7"/>
      <c r="L294" s="6"/>
      <c r="M294" s="181"/>
      <c r="N294" s="119">
        <f t="shared" si="110"/>
        <v>0</v>
      </c>
      <c r="O294" s="2"/>
      <c r="P294" s="2"/>
      <c r="Q294" s="7"/>
      <c r="R294" s="6"/>
      <c r="S294" s="181"/>
      <c r="T294" s="119">
        <f t="shared" si="111"/>
        <v>0</v>
      </c>
      <c r="U294" s="2"/>
      <c r="V294" s="2"/>
      <c r="W294" s="7"/>
      <c r="X294" s="6"/>
      <c r="Y294" s="181"/>
      <c r="Z294" s="119">
        <f t="shared" si="112"/>
        <v>0</v>
      </c>
      <c r="AA294" s="2"/>
      <c r="AB294" s="2"/>
      <c r="AC294" s="7"/>
      <c r="AD294" s="6"/>
      <c r="AE294" s="181"/>
      <c r="AF294" s="119">
        <f t="shared" si="113"/>
        <v>0</v>
      </c>
      <c r="AG294" s="2"/>
      <c r="AH294" s="2"/>
      <c r="AI294" s="7"/>
      <c r="AJ294" s="6"/>
      <c r="AK294" s="181"/>
      <c r="AL294" s="119">
        <f t="shared" si="114"/>
        <v>0</v>
      </c>
      <c r="AM294" s="2"/>
      <c r="AN294" s="2"/>
      <c r="AO294" s="7"/>
      <c r="AP294" s="6"/>
      <c r="AQ294" s="181"/>
      <c r="AR294" s="119">
        <f t="shared" si="115"/>
        <v>0</v>
      </c>
      <c r="AS294" s="2"/>
      <c r="AT294" s="2"/>
      <c r="AU294" s="7"/>
      <c r="AV294" s="6"/>
      <c r="AW294" s="181"/>
      <c r="AX294" s="119">
        <f t="shared" si="116"/>
        <v>0</v>
      </c>
      <c r="AY294" s="2"/>
      <c r="AZ294" s="2"/>
      <c r="BA294" s="7"/>
      <c r="BB294" s="6"/>
      <c r="BC294" s="181"/>
      <c r="BD294" s="119">
        <f t="shared" si="117"/>
        <v>0</v>
      </c>
      <c r="BE294" s="2"/>
      <c r="BF294" s="2"/>
      <c r="BG294" s="7"/>
      <c r="BH294" s="6"/>
      <c r="BI294" s="181"/>
      <c r="BJ294" s="119">
        <f t="shared" si="118"/>
        <v>0</v>
      </c>
      <c r="BK294" s="2"/>
      <c r="BL294" s="2"/>
      <c r="BM294" s="7"/>
      <c r="BN294" s="6"/>
      <c r="BO294" s="181"/>
      <c r="BP294" s="119">
        <f t="shared" si="119"/>
        <v>0</v>
      </c>
      <c r="BQ294" s="2"/>
      <c r="BR294" s="2"/>
      <c r="BS294" s="7"/>
      <c r="BT294" s="6"/>
      <c r="BU294" s="181"/>
      <c r="BV294" s="119">
        <f t="shared" si="120"/>
        <v>0</v>
      </c>
      <c r="BW294" s="2"/>
      <c r="BX294" s="2"/>
      <c r="BY294" s="7"/>
      <c r="BZ294" s="6"/>
      <c r="CA294" s="181"/>
      <c r="CB294" s="119">
        <f t="shared" si="121"/>
        <v>0</v>
      </c>
      <c r="CC294" s="2"/>
      <c r="CD294" s="2"/>
      <c r="CE294" s="7"/>
      <c r="CF294" s="6"/>
      <c r="CG294" s="181"/>
      <c r="CH294" s="119">
        <f t="shared" si="122"/>
        <v>0</v>
      </c>
      <c r="CI294" s="2"/>
      <c r="CJ294" s="2"/>
      <c r="CK294" s="7"/>
      <c r="CL294" s="6"/>
      <c r="CM294" s="181"/>
      <c r="CN294" s="119">
        <f t="shared" si="123"/>
        <v>0</v>
      </c>
      <c r="CO294" s="2"/>
      <c r="CP294" s="2"/>
      <c r="CQ294" s="7"/>
      <c r="CR294" s="6"/>
      <c r="CS294" s="181"/>
      <c r="CT294" s="119">
        <f t="shared" si="104"/>
        <v>0</v>
      </c>
      <c r="CU294" s="2"/>
      <c r="CV294" s="2"/>
      <c r="CW294" s="7"/>
      <c r="CX294" s="6"/>
      <c r="CY294" s="181"/>
      <c r="CZ294" s="119">
        <f t="shared" si="105"/>
        <v>0</v>
      </c>
      <c r="DA294" s="2"/>
      <c r="DB294" s="2"/>
      <c r="DC294" s="7"/>
      <c r="DD294" s="6"/>
      <c r="DE294" s="181"/>
      <c r="DF294" s="119">
        <f t="shared" si="106"/>
        <v>0</v>
      </c>
      <c r="DG294" s="2"/>
      <c r="DH294" s="2"/>
      <c r="DI294" s="7"/>
      <c r="DJ294" s="6"/>
      <c r="DK294" s="181"/>
      <c r="DL294" s="119">
        <f t="shared" si="107"/>
        <v>0</v>
      </c>
      <c r="DM294" s="2"/>
      <c r="DN294" s="2"/>
      <c r="DO294" s="7"/>
      <c r="DP294" s="6"/>
      <c r="DQ294" s="181"/>
      <c r="DR294" s="119">
        <f t="shared" si="108"/>
        <v>0</v>
      </c>
      <c r="DS294" s="2"/>
      <c r="DT294" s="2"/>
      <c r="DU294" s="7"/>
    </row>
    <row r="295" spans="1:125" s="61" customFormat="1" ht="12.75" customHeight="1" x14ac:dyDescent="0.3">
      <c r="A295" s="152">
        <v>277</v>
      </c>
      <c r="B295" s="222"/>
      <c r="C295" s="204"/>
      <c r="D295" s="303">
        <f t="shared" si="124"/>
        <v>0</v>
      </c>
      <c r="E295" s="304"/>
      <c r="F295" s="6"/>
      <c r="G295" s="181"/>
      <c r="H295" s="119">
        <f t="shared" si="109"/>
        <v>0</v>
      </c>
      <c r="I295" s="2"/>
      <c r="J295" s="2"/>
      <c r="K295" s="7"/>
      <c r="L295" s="6"/>
      <c r="M295" s="181"/>
      <c r="N295" s="119">
        <f t="shared" si="110"/>
        <v>0</v>
      </c>
      <c r="O295" s="2"/>
      <c r="P295" s="2"/>
      <c r="Q295" s="7"/>
      <c r="R295" s="6"/>
      <c r="S295" s="181"/>
      <c r="T295" s="119">
        <f t="shared" si="111"/>
        <v>0</v>
      </c>
      <c r="U295" s="2"/>
      <c r="V295" s="2"/>
      <c r="W295" s="7"/>
      <c r="X295" s="6"/>
      <c r="Y295" s="181"/>
      <c r="Z295" s="119">
        <f t="shared" si="112"/>
        <v>0</v>
      </c>
      <c r="AA295" s="2"/>
      <c r="AB295" s="2"/>
      <c r="AC295" s="7"/>
      <c r="AD295" s="6"/>
      <c r="AE295" s="181"/>
      <c r="AF295" s="119">
        <f t="shared" si="113"/>
        <v>0</v>
      </c>
      <c r="AG295" s="2"/>
      <c r="AH295" s="2"/>
      <c r="AI295" s="7"/>
      <c r="AJ295" s="6"/>
      <c r="AK295" s="181"/>
      <c r="AL295" s="119">
        <f t="shared" si="114"/>
        <v>0</v>
      </c>
      <c r="AM295" s="2"/>
      <c r="AN295" s="2"/>
      <c r="AO295" s="7"/>
      <c r="AP295" s="6"/>
      <c r="AQ295" s="181"/>
      <c r="AR295" s="119">
        <f t="shared" si="115"/>
        <v>0</v>
      </c>
      <c r="AS295" s="2"/>
      <c r="AT295" s="2"/>
      <c r="AU295" s="7"/>
      <c r="AV295" s="6"/>
      <c r="AW295" s="181"/>
      <c r="AX295" s="119">
        <f t="shared" si="116"/>
        <v>0</v>
      </c>
      <c r="AY295" s="2"/>
      <c r="AZ295" s="2"/>
      <c r="BA295" s="7"/>
      <c r="BB295" s="6"/>
      <c r="BC295" s="181"/>
      <c r="BD295" s="119">
        <f t="shared" si="117"/>
        <v>0</v>
      </c>
      <c r="BE295" s="2"/>
      <c r="BF295" s="2"/>
      <c r="BG295" s="7"/>
      <c r="BH295" s="6"/>
      <c r="BI295" s="181"/>
      <c r="BJ295" s="119">
        <f t="shared" si="118"/>
        <v>0</v>
      </c>
      <c r="BK295" s="2"/>
      <c r="BL295" s="2"/>
      <c r="BM295" s="7"/>
      <c r="BN295" s="6"/>
      <c r="BO295" s="181"/>
      <c r="BP295" s="119">
        <f t="shared" si="119"/>
        <v>0</v>
      </c>
      <c r="BQ295" s="2"/>
      <c r="BR295" s="2"/>
      <c r="BS295" s="7"/>
      <c r="BT295" s="6"/>
      <c r="BU295" s="181"/>
      <c r="BV295" s="119">
        <f t="shared" si="120"/>
        <v>0</v>
      </c>
      <c r="BW295" s="2"/>
      <c r="BX295" s="2"/>
      <c r="BY295" s="7"/>
      <c r="BZ295" s="6"/>
      <c r="CA295" s="181"/>
      <c r="CB295" s="119">
        <f t="shared" si="121"/>
        <v>0</v>
      </c>
      <c r="CC295" s="2"/>
      <c r="CD295" s="2"/>
      <c r="CE295" s="7"/>
      <c r="CF295" s="6"/>
      <c r="CG295" s="181"/>
      <c r="CH295" s="119">
        <f t="shared" si="122"/>
        <v>0</v>
      </c>
      <c r="CI295" s="2"/>
      <c r="CJ295" s="2"/>
      <c r="CK295" s="7"/>
      <c r="CL295" s="6"/>
      <c r="CM295" s="181"/>
      <c r="CN295" s="119">
        <f t="shared" si="123"/>
        <v>0</v>
      </c>
      <c r="CO295" s="2"/>
      <c r="CP295" s="2"/>
      <c r="CQ295" s="7"/>
      <c r="CR295" s="6"/>
      <c r="CS295" s="181"/>
      <c r="CT295" s="119">
        <f t="shared" si="104"/>
        <v>0</v>
      </c>
      <c r="CU295" s="2"/>
      <c r="CV295" s="2"/>
      <c r="CW295" s="7"/>
      <c r="CX295" s="6"/>
      <c r="CY295" s="181"/>
      <c r="CZ295" s="119">
        <f t="shared" si="105"/>
        <v>0</v>
      </c>
      <c r="DA295" s="2"/>
      <c r="DB295" s="2"/>
      <c r="DC295" s="7"/>
      <c r="DD295" s="6"/>
      <c r="DE295" s="181"/>
      <c r="DF295" s="119">
        <f t="shared" si="106"/>
        <v>0</v>
      </c>
      <c r="DG295" s="2"/>
      <c r="DH295" s="2"/>
      <c r="DI295" s="7"/>
      <c r="DJ295" s="6"/>
      <c r="DK295" s="181"/>
      <c r="DL295" s="119">
        <f t="shared" si="107"/>
        <v>0</v>
      </c>
      <c r="DM295" s="2"/>
      <c r="DN295" s="2"/>
      <c r="DO295" s="7"/>
      <c r="DP295" s="6"/>
      <c r="DQ295" s="181"/>
      <c r="DR295" s="119">
        <f t="shared" si="108"/>
        <v>0</v>
      </c>
      <c r="DS295" s="2"/>
      <c r="DT295" s="2"/>
      <c r="DU295" s="7"/>
    </row>
    <row r="296" spans="1:125" s="61" customFormat="1" ht="12.75" customHeight="1" x14ac:dyDescent="0.3">
      <c r="A296" s="152">
        <v>278</v>
      </c>
      <c r="B296" s="222"/>
      <c r="C296" s="204"/>
      <c r="D296" s="303">
        <f t="shared" si="124"/>
        <v>0</v>
      </c>
      <c r="E296" s="304"/>
      <c r="F296" s="6"/>
      <c r="G296" s="181"/>
      <c r="H296" s="119">
        <f t="shared" si="109"/>
        <v>0</v>
      </c>
      <c r="I296" s="2"/>
      <c r="J296" s="2"/>
      <c r="K296" s="7"/>
      <c r="L296" s="6"/>
      <c r="M296" s="181"/>
      <c r="N296" s="119">
        <f t="shared" si="110"/>
        <v>0</v>
      </c>
      <c r="O296" s="2"/>
      <c r="P296" s="2"/>
      <c r="Q296" s="7"/>
      <c r="R296" s="6"/>
      <c r="S296" s="181"/>
      <c r="T296" s="119">
        <f t="shared" si="111"/>
        <v>0</v>
      </c>
      <c r="U296" s="2"/>
      <c r="V296" s="2"/>
      <c r="W296" s="7"/>
      <c r="X296" s="6"/>
      <c r="Y296" s="181"/>
      <c r="Z296" s="119">
        <f t="shared" si="112"/>
        <v>0</v>
      </c>
      <c r="AA296" s="2"/>
      <c r="AB296" s="2"/>
      <c r="AC296" s="7"/>
      <c r="AD296" s="6"/>
      <c r="AE296" s="181"/>
      <c r="AF296" s="119">
        <f t="shared" si="113"/>
        <v>0</v>
      </c>
      <c r="AG296" s="2"/>
      <c r="AH296" s="2"/>
      <c r="AI296" s="7"/>
      <c r="AJ296" s="6"/>
      <c r="AK296" s="181"/>
      <c r="AL296" s="119">
        <f t="shared" si="114"/>
        <v>0</v>
      </c>
      <c r="AM296" s="2"/>
      <c r="AN296" s="2"/>
      <c r="AO296" s="7"/>
      <c r="AP296" s="6"/>
      <c r="AQ296" s="181"/>
      <c r="AR296" s="119">
        <f t="shared" si="115"/>
        <v>0</v>
      </c>
      <c r="AS296" s="2"/>
      <c r="AT296" s="2"/>
      <c r="AU296" s="7"/>
      <c r="AV296" s="6"/>
      <c r="AW296" s="181"/>
      <c r="AX296" s="119">
        <f t="shared" si="116"/>
        <v>0</v>
      </c>
      <c r="AY296" s="2"/>
      <c r="AZ296" s="2"/>
      <c r="BA296" s="7"/>
      <c r="BB296" s="6"/>
      <c r="BC296" s="181"/>
      <c r="BD296" s="119">
        <f t="shared" si="117"/>
        <v>0</v>
      </c>
      <c r="BE296" s="2"/>
      <c r="BF296" s="2"/>
      <c r="BG296" s="7"/>
      <c r="BH296" s="6"/>
      <c r="BI296" s="181"/>
      <c r="BJ296" s="119">
        <f t="shared" si="118"/>
        <v>0</v>
      </c>
      <c r="BK296" s="2"/>
      <c r="BL296" s="2"/>
      <c r="BM296" s="7"/>
      <c r="BN296" s="6"/>
      <c r="BO296" s="181"/>
      <c r="BP296" s="119">
        <f t="shared" si="119"/>
        <v>0</v>
      </c>
      <c r="BQ296" s="2"/>
      <c r="BR296" s="2"/>
      <c r="BS296" s="7"/>
      <c r="BT296" s="6"/>
      <c r="BU296" s="181"/>
      <c r="BV296" s="119">
        <f t="shared" si="120"/>
        <v>0</v>
      </c>
      <c r="BW296" s="2"/>
      <c r="BX296" s="2"/>
      <c r="BY296" s="7"/>
      <c r="BZ296" s="6"/>
      <c r="CA296" s="181"/>
      <c r="CB296" s="119">
        <f t="shared" si="121"/>
        <v>0</v>
      </c>
      <c r="CC296" s="2"/>
      <c r="CD296" s="2"/>
      <c r="CE296" s="7"/>
      <c r="CF296" s="6"/>
      <c r="CG296" s="181"/>
      <c r="CH296" s="119">
        <f t="shared" si="122"/>
        <v>0</v>
      </c>
      <c r="CI296" s="2"/>
      <c r="CJ296" s="2"/>
      <c r="CK296" s="7"/>
      <c r="CL296" s="6"/>
      <c r="CM296" s="181"/>
      <c r="CN296" s="119">
        <f t="shared" si="123"/>
        <v>0</v>
      </c>
      <c r="CO296" s="2"/>
      <c r="CP296" s="2"/>
      <c r="CQ296" s="7"/>
      <c r="CR296" s="6"/>
      <c r="CS296" s="181"/>
      <c r="CT296" s="119">
        <f t="shared" si="104"/>
        <v>0</v>
      </c>
      <c r="CU296" s="2"/>
      <c r="CV296" s="2"/>
      <c r="CW296" s="7"/>
      <c r="CX296" s="6"/>
      <c r="CY296" s="181"/>
      <c r="CZ296" s="119">
        <f t="shared" si="105"/>
        <v>0</v>
      </c>
      <c r="DA296" s="2"/>
      <c r="DB296" s="2"/>
      <c r="DC296" s="7"/>
      <c r="DD296" s="6"/>
      <c r="DE296" s="181"/>
      <c r="DF296" s="119">
        <f t="shared" si="106"/>
        <v>0</v>
      </c>
      <c r="DG296" s="2"/>
      <c r="DH296" s="2"/>
      <c r="DI296" s="7"/>
      <c r="DJ296" s="6"/>
      <c r="DK296" s="181"/>
      <c r="DL296" s="119">
        <f t="shared" si="107"/>
        <v>0</v>
      </c>
      <c r="DM296" s="2"/>
      <c r="DN296" s="2"/>
      <c r="DO296" s="7"/>
      <c r="DP296" s="6"/>
      <c r="DQ296" s="181"/>
      <c r="DR296" s="119">
        <f t="shared" si="108"/>
        <v>0</v>
      </c>
      <c r="DS296" s="2"/>
      <c r="DT296" s="2"/>
      <c r="DU296" s="7"/>
    </row>
    <row r="297" spans="1:125" s="61" customFormat="1" ht="12.75" customHeight="1" x14ac:dyDescent="0.3">
      <c r="A297" s="152">
        <v>279</v>
      </c>
      <c r="B297" s="222"/>
      <c r="C297" s="204"/>
      <c r="D297" s="303">
        <f t="shared" si="124"/>
        <v>0</v>
      </c>
      <c r="E297" s="304"/>
      <c r="F297" s="6"/>
      <c r="G297" s="181"/>
      <c r="H297" s="119">
        <f t="shared" si="109"/>
        <v>0</v>
      </c>
      <c r="I297" s="2"/>
      <c r="J297" s="2"/>
      <c r="K297" s="7"/>
      <c r="L297" s="6"/>
      <c r="M297" s="181"/>
      <c r="N297" s="119">
        <f t="shared" si="110"/>
        <v>0</v>
      </c>
      <c r="O297" s="2"/>
      <c r="P297" s="2"/>
      <c r="Q297" s="7"/>
      <c r="R297" s="6"/>
      <c r="S297" s="181"/>
      <c r="T297" s="119">
        <f t="shared" si="111"/>
        <v>0</v>
      </c>
      <c r="U297" s="2"/>
      <c r="V297" s="2"/>
      <c r="W297" s="7"/>
      <c r="X297" s="6"/>
      <c r="Y297" s="181"/>
      <c r="Z297" s="119">
        <f t="shared" si="112"/>
        <v>0</v>
      </c>
      <c r="AA297" s="2"/>
      <c r="AB297" s="2"/>
      <c r="AC297" s="7"/>
      <c r="AD297" s="6"/>
      <c r="AE297" s="181"/>
      <c r="AF297" s="119">
        <f t="shared" si="113"/>
        <v>0</v>
      </c>
      <c r="AG297" s="2"/>
      <c r="AH297" s="2"/>
      <c r="AI297" s="7"/>
      <c r="AJ297" s="6"/>
      <c r="AK297" s="181"/>
      <c r="AL297" s="119">
        <f t="shared" si="114"/>
        <v>0</v>
      </c>
      <c r="AM297" s="2"/>
      <c r="AN297" s="2"/>
      <c r="AO297" s="7"/>
      <c r="AP297" s="6"/>
      <c r="AQ297" s="181"/>
      <c r="AR297" s="119">
        <f t="shared" si="115"/>
        <v>0</v>
      </c>
      <c r="AS297" s="2"/>
      <c r="AT297" s="2"/>
      <c r="AU297" s="7"/>
      <c r="AV297" s="6"/>
      <c r="AW297" s="181"/>
      <c r="AX297" s="119">
        <f t="shared" si="116"/>
        <v>0</v>
      </c>
      <c r="AY297" s="2"/>
      <c r="AZ297" s="2"/>
      <c r="BA297" s="7"/>
      <c r="BB297" s="6"/>
      <c r="BC297" s="181"/>
      <c r="BD297" s="119">
        <f t="shared" si="117"/>
        <v>0</v>
      </c>
      <c r="BE297" s="2"/>
      <c r="BF297" s="2"/>
      <c r="BG297" s="7"/>
      <c r="BH297" s="6"/>
      <c r="BI297" s="181"/>
      <c r="BJ297" s="119">
        <f t="shared" si="118"/>
        <v>0</v>
      </c>
      <c r="BK297" s="2"/>
      <c r="BL297" s="2"/>
      <c r="BM297" s="7"/>
      <c r="BN297" s="6"/>
      <c r="BO297" s="181"/>
      <c r="BP297" s="119">
        <f t="shared" si="119"/>
        <v>0</v>
      </c>
      <c r="BQ297" s="2"/>
      <c r="BR297" s="2"/>
      <c r="BS297" s="7"/>
      <c r="BT297" s="6"/>
      <c r="BU297" s="181"/>
      <c r="BV297" s="119">
        <f t="shared" si="120"/>
        <v>0</v>
      </c>
      <c r="BW297" s="2"/>
      <c r="BX297" s="2"/>
      <c r="BY297" s="7"/>
      <c r="BZ297" s="6"/>
      <c r="CA297" s="181"/>
      <c r="CB297" s="119">
        <f t="shared" si="121"/>
        <v>0</v>
      </c>
      <c r="CC297" s="2"/>
      <c r="CD297" s="2"/>
      <c r="CE297" s="7"/>
      <c r="CF297" s="6"/>
      <c r="CG297" s="181"/>
      <c r="CH297" s="119">
        <f t="shared" si="122"/>
        <v>0</v>
      </c>
      <c r="CI297" s="2"/>
      <c r="CJ297" s="2"/>
      <c r="CK297" s="7"/>
      <c r="CL297" s="6"/>
      <c r="CM297" s="181"/>
      <c r="CN297" s="119">
        <f t="shared" si="123"/>
        <v>0</v>
      </c>
      <c r="CO297" s="2"/>
      <c r="CP297" s="2"/>
      <c r="CQ297" s="7"/>
      <c r="CR297" s="6"/>
      <c r="CS297" s="181"/>
      <c r="CT297" s="119">
        <f t="shared" si="104"/>
        <v>0</v>
      </c>
      <c r="CU297" s="2"/>
      <c r="CV297" s="2"/>
      <c r="CW297" s="7"/>
      <c r="CX297" s="6"/>
      <c r="CY297" s="181"/>
      <c r="CZ297" s="119">
        <f t="shared" si="105"/>
        <v>0</v>
      </c>
      <c r="DA297" s="2"/>
      <c r="DB297" s="2"/>
      <c r="DC297" s="7"/>
      <c r="DD297" s="6"/>
      <c r="DE297" s="181"/>
      <c r="DF297" s="119">
        <f t="shared" si="106"/>
        <v>0</v>
      </c>
      <c r="DG297" s="2"/>
      <c r="DH297" s="2"/>
      <c r="DI297" s="7"/>
      <c r="DJ297" s="6"/>
      <c r="DK297" s="181"/>
      <c r="DL297" s="119">
        <f t="shared" si="107"/>
        <v>0</v>
      </c>
      <c r="DM297" s="2"/>
      <c r="DN297" s="2"/>
      <c r="DO297" s="7"/>
      <c r="DP297" s="6"/>
      <c r="DQ297" s="181"/>
      <c r="DR297" s="119">
        <f t="shared" si="108"/>
        <v>0</v>
      </c>
      <c r="DS297" s="2"/>
      <c r="DT297" s="2"/>
      <c r="DU297" s="7"/>
    </row>
    <row r="298" spans="1:125" s="61" customFormat="1" ht="12.75" customHeight="1" x14ac:dyDescent="0.3">
      <c r="A298" s="152">
        <v>280</v>
      </c>
      <c r="B298" s="222"/>
      <c r="C298" s="204"/>
      <c r="D298" s="303">
        <f t="shared" si="124"/>
        <v>0</v>
      </c>
      <c r="E298" s="304"/>
      <c r="F298" s="6"/>
      <c r="G298" s="181"/>
      <c r="H298" s="119">
        <f t="shared" si="109"/>
        <v>0</v>
      </c>
      <c r="I298" s="2"/>
      <c r="J298" s="2"/>
      <c r="K298" s="7"/>
      <c r="L298" s="6"/>
      <c r="M298" s="181"/>
      <c r="N298" s="119">
        <f t="shared" si="110"/>
        <v>0</v>
      </c>
      <c r="O298" s="2"/>
      <c r="P298" s="2"/>
      <c r="Q298" s="7"/>
      <c r="R298" s="6"/>
      <c r="S298" s="181"/>
      <c r="T298" s="119">
        <f t="shared" si="111"/>
        <v>0</v>
      </c>
      <c r="U298" s="2"/>
      <c r="V298" s="2"/>
      <c r="W298" s="7"/>
      <c r="X298" s="6"/>
      <c r="Y298" s="181"/>
      <c r="Z298" s="119">
        <f t="shared" si="112"/>
        <v>0</v>
      </c>
      <c r="AA298" s="2"/>
      <c r="AB298" s="2"/>
      <c r="AC298" s="7"/>
      <c r="AD298" s="6"/>
      <c r="AE298" s="181"/>
      <c r="AF298" s="119">
        <f t="shared" si="113"/>
        <v>0</v>
      </c>
      <c r="AG298" s="2"/>
      <c r="AH298" s="2"/>
      <c r="AI298" s="7"/>
      <c r="AJ298" s="6"/>
      <c r="AK298" s="181"/>
      <c r="AL298" s="119">
        <f t="shared" si="114"/>
        <v>0</v>
      </c>
      <c r="AM298" s="2"/>
      <c r="AN298" s="2"/>
      <c r="AO298" s="7"/>
      <c r="AP298" s="6"/>
      <c r="AQ298" s="181"/>
      <c r="AR298" s="119">
        <f t="shared" si="115"/>
        <v>0</v>
      </c>
      <c r="AS298" s="2"/>
      <c r="AT298" s="2"/>
      <c r="AU298" s="7"/>
      <c r="AV298" s="6"/>
      <c r="AW298" s="181"/>
      <c r="AX298" s="119">
        <f t="shared" si="116"/>
        <v>0</v>
      </c>
      <c r="AY298" s="2"/>
      <c r="AZ298" s="2"/>
      <c r="BA298" s="7"/>
      <c r="BB298" s="6"/>
      <c r="BC298" s="181"/>
      <c r="BD298" s="119">
        <f t="shared" si="117"/>
        <v>0</v>
      </c>
      <c r="BE298" s="2"/>
      <c r="BF298" s="2"/>
      <c r="BG298" s="7"/>
      <c r="BH298" s="6"/>
      <c r="BI298" s="181"/>
      <c r="BJ298" s="119">
        <f t="shared" si="118"/>
        <v>0</v>
      </c>
      <c r="BK298" s="2"/>
      <c r="BL298" s="2"/>
      <c r="BM298" s="7"/>
      <c r="BN298" s="6"/>
      <c r="BO298" s="181"/>
      <c r="BP298" s="119">
        <f t="shared" si="119"/>
        <v>0</v>
      </c>
      <c r="BQ298" s="2"/>
      <c r="BR298" s="2"/>
      <c r="BS298" s="7"/>
      <c r="BT298" s="6"/>
      <c r="BU298" s="181"/>
      <c r="BV298" s="119">
        <f t="shared" si="120"/>
        <v>0</v>
      </c>
      <c r="BW298" s="2"/>
      <c r="BX298" s="2"/>
      <c r="BY298" s="7"/>
      <c r="BZ298" s="6"/>
      <c r="CA298" s="181"/>
      <c r="CB298" s="119">
        <f t="shared" si="121"/>
        <v>0</v>
      </c>
      <c r="CC298" s="2"/>
      <c r="CD298" s="2"/>
      <c r="CE298" s="7"/>
      <c r="CF298" s="6"/>
      <c r="CG298" s="181"/>
      <c r="CH298" s="119">
        <f t="shared" si="122"/>
        <v>0</v>
      </c>
      <c r="CI298" s="2"/>
      <c r="CJ298" s="2"/>
      <c r="CK298" s="7"/>
      <c r="CL298" s="6"/>
      <c r="CM298" s="181"/>
      <c r="CN298" s="119">
        <f t="shared" si="123"/>
        <v>0</v>
      </c>
      <c r="CO298" s="2"/>
      <c r="CP298" s="2"/>
      <c r="CQ298" s="7"/>
      <c r="CR298" s="6"/>
      <c r="CS298" s="181"/>
      <c r="CT298" s="119">
        <f t="shared" si="104"/>
        <v>0</v>
      </c>
      <c r="CU298" s="2"/>
      <c r="CV298" s="2"/>
      <c r="CW298" s="7"/>
      <c r="CX298" s="6"/>
      <c r="CY298" s="181"/>
      <c r="CZ298" s="119">
        <f t="shared" si="105"/>
        <v>0</v>
      </c>
      <c r="DA298" s="2"/>
      <c r="DB298" s="2"/>
      <c r="DC298" s="7"/>
      <c r="DD298" s="6"/>
      <c r="DE298" s="181"/>
      <c r="DF298" s="119">
        <f t="shared" si="106"/>
        <v>0</v>
      </c>
      <c r="DG298" s="2"/>
      <c r="DH298" s="2"/>
      <c r="DI298" s="7"/>
      <c r="DJ298" s="6"/>
      <c r="DK298" s="181"/>
      <c r="DL298" s="119">
        <f t="shared" si="107"/>
        <v>0</v>
      </c>
      <c r="DM298" s="2"/>
      <c r="DN298" s="2"/>
      <c r="DO298" s="7"/>
      <c r="DP298" s="6"/>
      <c r="DQ298" s="181"/>
      <c r="DR298" s="119">
        <f t="shared" si="108"/>
        <v>0</v>
      </c>
      <c r="DS298" s="2"/>
      <c r="DT298" s="2"/>
      <c r="DU298" s="7"/>
    </row>
    <row r="299" spans="1:125" s="61" customFormat="1" ht="12.75" customHeight="1" x14ac:dyDescent="0.3">
      <c r="A299" s="152">
        <v>281</v>
      </c>
      <c r="B299" s="222"/>
      <c r="C299" s="204"/>
      <c r="D299" s="303">
        <f t="shared" si="124"/>
        <v>0</v>
      </c>
      <c r="E299" s="304"/>
      <c r="F299" s="6"/>
      <c r="G299" s="181"/>
      <c r="H299" s="119">
        <f t="shared" si="109"/>
        <v>0</v>
      </c>
      <c r="I299" s="2"/>
      <c r="J299" s="2"/>
      <c r="K299" s="7"/>
      <c r="L299" s="6"/>
      <c r="M299" s="181"/>
      <c r="N299" s="119">
        <f t="shared" si="110"/>
        <v>0</v>
      </c>
      <c r="O299" s="2"/>
      <c r="P299" s="2"/>
      <c r="Q299" s="7"/>
      <c r="R299" s="6"/>
      <c r="S299" s="181"/>
      <c r="T299" s="119">
        <f t="shared" si="111"/>
        <v>0</v>
      </c>
      <c r="U299" s="2"/>
      <c r="V299" s="2"/>
      <c r="W299" s="7"/>
      <c r="X299" s="6"/>
      <c r="Y299" s="181"/>
      <c r="Z299" s="119">
        <f t="shared" si="112"/>
        <v>0</v>
      </c>
      <c r="AA299" s="2"/>
      <c r="AB299" s="2"/>
      <c r="AC299" s="7"/>
      <c r="AD299" s="6"/>
      <c r="AE299" s="181"/>
      <c r="AF299" s="119">
        <f t="shared" si="113"/>
        <v>0</v>
      </c>
      <c r="AG299" s="2"/>
      <c r="AH299" s="2"/>
      <c r="AI299" s="7"/>
      <c r="AJ299" s="6"/>
      <c r="AK299" s="181"/>
      <c r="AL299" s="119">
        <f t="shared" si="114"/>
        <v>0</v>
      </c>
      <c r="AM299" s="2"/>
      <c r="AN299" s="2"/>
      <c r="AO299" s="7"/>
      <c r="AP299" s="6"/>
      <c r="AQ299" s="181"/>
      <c r="AR299" s="119">
        <f t="shared" si="115"/>
        <v>0</v>
      </c>
      <c r="AS299" s="2"/>
      <c r="AT299" s="2"/>
      <c r="AU299" s="7"/>
      <c r="AV299" s="6"/>
      <c r="AW299" s="181"/>
      <c r="AX299" s="119">
        <f t="shared" si="116"/>
        <v>0</v>
      </c>
      <c r="AY299" s="2"/>
      <c r="AZ299" s="2"/>
      <c r="BA299" s="7"/>
      <c r="BB299" s="6"/>
      <c r="BC299" s="181"/>
      <c r="BD299" s="119">
        <f t="shared" si="117"/>
        <v>0</v>
      </c>
      <c r="BE299" s="2"/>
      <c r="BF299" s="2"/>
      <c r="BG299" s="7"/>
      <c r="BH299" s="6"/>
      <c r="BI299" s="181"/>
      <c r="BJ299" s="119">
        <f t="shared" si="118"/>
        <v>0</v>
      </c>
      <c r="BK299" s="2"/>
      <c r="BL299" s="2"/>
      <c r="BM299" s="7"/>
      <c r="BN299" s="6"/>
      <c r="BO299" s="181"/>
      <c r="BP299" s="119">
        <f t="shared" si="119"/>
        <v>0</v>
      </c>
      <c r="BQ299" s="2"/>
      <c r="BR299" s="2"/>
      <c r="BS299" s="7"/>
      <c r="BT299" s="6"/>
      <c r="BU299" s="181"/>
      <c r="BV299" s="119">
        <f t="shared" si="120"/>
        <v>0</v>
      </c>
      <c r="BW299" s="2"/>
      <c r="BX299" s="2"/>
      <c r="BY299" s="7"/>
      <c r="BZ299" s="6"/>
      <c r="CA299" s="181"/>
      <c r="CB299" s="119">
        <f t="shared" si="121"/>
        <v>0</v>
      </c>
      <c r="CC299" s="2"/>
      <c r="CD299" s="2"/>
      <c r="CE299" s="7"/>
      <c r="CF299" s="6"/>
      <c r="CG299" s="181"/>
      <c r="CH299" s="119">
        <f t="shared" si="122"/>
        <v>0</v>
      </c>
      <c r="CI299" s="2"/>
      <c r="CJ299" s="2"/>
      <c r="CK299" s="7"/>
      <c r="CL299" s="6"/>
      <c r="CM299" s="181"/>
      <c r="CN299" s="119">
        <f t="shared" si="123"/>
        <v>0</v>
      </c>
      <c r="CO299" s="2"/>
      <c r="CP299" s="2"/>
      <c r="CQ299" s="7"/>
      <c r="CR299" s="6"/>
      <c r="CS299" s="181"/>
      <c r="CT299" s="119">
        <f t="shared" si="104"/>
        <v>0</v>
      </c>
      <c r="CU299" s="2"/>
      <c r="CV299" s="2"/>
      <c r="CW299" s="7"/>
      <c r="CX299" s="6"/>
      <c r="CY299" s="181"/>
      <c r="CZ299" s="119">
        <f t="shared" si="105"/>
        <v>0</v>
      </c>
      <c r="DA299" s="2"/>
      <c r="DB299" s="2"/>
      <c r="DC299" s="7"/>
      <c r="DD299" s="6"/>
      <c r="DE299" s="181"/>
      <c r="DF299" s="119">
        <f t="shared" si="106"/>
        <v>0</v>
      </c>
      <c r="DG299" s="2"/>
      <c r="DH299" s="2"/>
      <c r="DI299" s="7"/>
      <c r="DJ299" s="6"/>
      <c r="DK299" s="181"/>
      <c r="DL299" s="119">
        <f t="shared" si="107"/>
        <v>0</v>
      </c>
      <c r="DM299" s="2"/>
      <c r="DN299" s="2"/>
      <c r="DO299" s="7"/>
      <c r="DP299" s="6"/>
      <c r="DQ299" s="181"/>
      <c r="DR299" s="119">
        <f t="shared" si="108"/>
        <v>0</v>
      </c>
      <c r="DS299" s="2"/>
      <c r="DT299" s="2"/>
      <c r="DU299" s="7"/>
    </row>
    <row r="300" spans="1:125" s="61" customFormat="1" ht="12.75" customHeight="1" x14ac:dyDescent="0.3">
      <c r="A300" s="152">
        <v>282</v>
      </c>
      <c r="B300" s="222"/>
      <c r="C300" s="204"/>
      <c r="D300" s="303">
        <f t="shared" si="124"/>
        <v>0</v>
      </c>
      <c r="E300" s="304"/>
      <c r="F300" s="6"/>
      <c r="G300" s="181"/>
      <c r="H300" s="119">
        <f t="shared" si="109"/>
        <v>0</v>
      </c>
      <c r="I300" s="2"/>
      <c r="J300" s="2"/>
      <c r="K300" s="7"/>
      <c r="L300" s="6"/>
      <c r="M300" s="181"/>
      <c r="N300" s="119">
        <f t="shared" si="110"/>
        <v>0</v>
      </c>
      <c r="O300" s="2"/>
      <c r="P300" s="2"/>
      <c r="Q300" s="7"/>
      <c r="R300" s="6"/>
      <c r="S300" s="181"/>
      <c r="T300" s="119">
        <f t="shared" si="111"/>
        <v>0</v>
      </c>
      <c r="U300" s="2"/>
      <c r="V300" s="2"/>
      <c r="W300" s="7"/>
      <c r="X300" s="6"/>
      <c r="Y300" s="181"/>
      <c r="Z300" s="119">
        <f t="shared" si="112"/>
        <v>0</v>
      </c>
      <c r="AA300" s="2"/>
      <c r="AB300" s="2"/>
      <c r="AC300" s="7"/>
      <c r="AD300" s="6"/>
      <c r="AE300" s="181"/>
      <c r="AF300" s="119">
        <f t="shared" si="113"/>
        <v>0</v>
      </c>
      <c r="AG300" s="2"/>
      <c r="AH300" s="2"/>
      <c r="AI300" s="7"/>
      <c r="AJ300" s="6"/>
      <c r="AK300" s="181"/>
      <c r="AL300" s="119">
        <f t="shared" si="114"/>
        <v>0</v>
      </c>
      <c r="AM300" s="2"/>
      <c r="AN300" s="2"/>
      <c r="AO300" s="7"/>
      <c r="AP300" s="6"/>
      <c r="AQ300" s="181"/>
      <c r="AR300" s="119">
        <f t="shared" si="115"/>
        <v>0</v>
      </c>
      <c r="AS300" s="2"/>
      <c r="AT300" s="2"/>
      <c r="AU300" s="7"/>
      <c r="AV300" s="6"/>
      <c r="AW300" s="181"/>
      <c r="AX300" s="119">
        <f t="shared" si="116"/>
        <v>0</v>
      </c>
      <c r="AY300" s="2"/>
      <c r="AZ300" s="2"/>
      <c r="BA300" s="7"/>
      <c r="BB300" s="6"/>
      <c r="BC300" s="181"/>
      <c r="BD300" s="119">
        <f t="shared" si="117"/>
        <v>0</v>
      </c>
      <c r="BE300" s="2"/>
      <c r="BF300" s="2"/>
      <c r="BG300" s="7"/>
      <c r="BH300" s="6"/>
      <c r="BI300" s="181"/>
      <c r="BJ300" s="119">
        <f t="shared" si="118"/>
        <v>0</v>
      </c>
      <c r="BK300" s="2"/>
      <c r="BL300" s="2"/>
      <c r="BM300" s="7"/>
      <c r="BN300" s="6"/>
      <c r="BO300" s="181"/>
      <c r="BP300" s="119">
        <f t="shared" si="119"/>
        <v>0</v>
      </c>
      <c r="BQ300" s="2"/>
      <c r="BR300" s="2"/>
      <c r="BS300" s="7"/>
      <c r="BT300" s="6"/>
      <c r="BU300" s="181"/>
      <c r="BV300" s="119">
        <f t="shared" si="120"/>
        <v>0</v>
      </c>
      <c r="BW300" s="2"/>
      <c r="BX300" s="2"/>
      <c r="BY300" s="7"/>
      <c r="BZ300" s="6"/>
      <c r="CA300" s="181"/>
      <c r="CB300" s="119">
        <f t="shared" si="121"/>
        <v>0</v>
      </c>
      <c r="CC300" s="2"/>
      <c r="CD300" s="2"/>
      <c r="CE300" s="7"/>
      <c r="CF300" s="6"/>
      <c r="CG300" s="181"/>
      <c r="CH300" s="119">
        <f t="shared" si="122"/>
        <v>0</v>
      </c>
      <c r="CI300" s="2"/>
      <c r="CJ300" s="2"/>
      <c r="CK300" s="7"/>
      <c r="CL300" s="6"/>
      <c r="CM300" s="181"/>
      <c r="CN300" s="119">
        <f t="shared" si="123"/>
        <v>0</v>
      </c>
      <c r="CO300" s="2"/>
      <c r="CP300" s="2"/>
      <c r="CQ300" s="7"/>
      <c r="CR300" s="6"/>
      <c r="CS300" s="181"/>
      <c r="CT300" s="119">
        <f t="shared" si="104"/>
        <v>0</v>
      </c>
      <c r="CU300" s="2"/>
      <c r="CV300" s="2"/>
      <c r="CW300" s="7"/>
      <c r="CX300" s="6"/>
      <c r="CY300" s="181"/>
      <c r="CZ300" s="119">
        <f t="shared" si="105"/>
        <v>0</v>
      </c>
      <c r="DA300" s="2"/>
      <c r="DB300" s="2"/>
      <c r="DC300" s="7"/>
      <c r="DD300" s="6"/>
      <c r="DE300" s="181"/>
      <c r="DF300" s="119">
        <f t="shared" si="106"/>
        <v>0</v>
      </c>
      <c r="DG300" s="2"/>
      <c r="DH300" s="2"/>
      <c r="DI300" s="7"/>
      <c r="DJ300" s="6"/>
      <c r="DK300" s="181"/>
      <c r="DL300" s="119">
        <f t="shared" si="107"/>
        <v>0</v>
      </c>
      <c r="DM300" s="2"/>
      <c r="DN300" s="2"/>
      <c r="DO300" s="7"/>
      <c r="DP300" s="6"/>
      <c r="DQ300" s="181"/>
      <c r="DR300" s="119">
        <f t="shared" si="108"/>
        <v>0</v>
      </c>
      <c r="DS300" s="2"/>
      <c r="DT300" s="2"/>
      <c r="DU300" s="7"/>
    </row>
    <row r="301" spans="1:125" s="61" customFormat="1" ht="12.75" customHeight="1" x14ac:dyDescent="0.3">
      <c r="A301" s="152">
        <v>283</v>
      </c>
      <c r="B301" s="222"/>
      <c r="C301" s="204"/>
      <c r="D301" s="303">
        <f t="shared" si="124"/>
        <v>0</v>
      </c>
      <c r="E301" s="304"/>
      <c r="F301" s="6"/>
      <c r="G301" s="181"/>
      <c r="H301" s="119">
        <f t="shared" si="109"/>
        <v>0</v>
      </c>
      <c r="I301" s="2"/>
      <c r="J301" s="2"/>
      <c r="K301" s="7"/>
      <c r="L301" s="6"/>
      <c r="M301" s="181"/>
      <c r="N301" s="119">
        <f t="shared" si="110"/>
        <v>0</v>
      </c>
      <c r="O301" s="2"/>
      <c r="P301" s="2"/>
      <c r="Q301" s="7"/>
      <c r="R301" s="6"/>
      <c r="S301" s="181"/>
      <c r="T301" s="119">
        <f t="shared" si="111"/>
        <v>0</v>
      </c>
      <c r="U301" s="2"/>
      <c r="V301" s="2"/>
      <c r="W301" s="7"/>
      <c r="X301" s="6"/>
      <c r="Y301" s="181"/>
      <c r="Z301" s="119">
        <f t="shared" si="112"/>
        <v>0</v>
      </c>
      <c r="AA301" s="2"/>
      <c r="AB301" s="2"/>
      <c r="AC301" s="7"/>
      <c r="AD301" s="6"/>
      <c r="AE301" s="181"/>
      <c r="AF301" s="119">
        <f t="shared" si="113"/>
        <v>0</v>
      </c>
      <c r="AG301" s="2"/>
      <c r="AH301" s="2"/>
      <c r="AI301" s="7"/>
      <c r="AJ301" s="6"/>
      <c r="AK301" s="181"/>
      <c r="AL301" s="119">
        <f t="shared" si="114"/>
        <v>0</v>
      </c>
      <c r="AM301" s="2"/>
      <c r="AN301" s="2"/>
      <c r="AO301" s="7"/>
      <c r="AP301" s="6"/>
      <c r="AQ301" s="181"/>
      <c r="AR301" s="119">
        <f t="shared" si="115"/>
        <v>0</v>
      </c>
      <c r="AS301" s="2"/>
      <c r="AT301" s="2"/>
      <c r="AU301" s="7"/>
      <c r="AV301" s="6"/>
      <c r="AW301" s="181"/>
      <c r="AX301" s="119">
        <f t="shared" si="116"/>
        <v>0</v>
      </c>
      <c r="AY301" s="2"/>
      <c r="AZ301" s="2"/>
      <c r="BA301" s="7"/>
      <c r="BB301" s="6"/>
      <c r="BC301" s="181"/>
      <c r="BD301" s="119">
        <f t="shared" si="117"/>
        <v>0</v>
      </c>
      <c r="BE301" s="2"/>
      <c r="BF301" s="2"/>
      <c r="BG301" s="7"/>
      <c r="BH301" s="6"/>
      <c r="BI301" s="181"/>
      <c r="BJ301" s="119">
        <f t="shared" si="118"/>
        <v>0</v>
      </c>
      <c r="BK301" s="2"/>
      <c r="BL301" s="2"/>
      <c r="BM301" s="7"/>
      <c r="BN301" s="6"/>
      <c r="BO301" s="181"/>
      <c r="BP301" s="119">
        <f t="shared" si="119"/>
        <v>0</v>
      </c>
      <c r="BQ301" s="2"/>
      <c r="BR301" s="2"/>
      <c r="BS301" s="7"/>
      <c r="BT301" s="6"/>
      <c r="BU301" s="181"/>
      <c r="BV301" s="119">
        <f t="shared" si="120"/>
        <v>0</v>
      </c>
      <c r="BW301" s="2"/>
      <c r="BX301" s="2"/>
      <c r="BY301" s="7"/>
      <c r="BZ301" s="6"/>
      <c r="CA301" s="181"/>
      <c r="CB301" s="119">
        <f t="shared" si="121"/>
        <v>0</v>
      </c>
      <c r="CC301" s="2"/>
      <c r="CD301" s="2"/>
      <c r="CE301" s="7"/>
      <c r="CF301" s="6"/>
      <c r="CG301" s="181"/>
      <c r="CH301" s="119">
        <f t="shared" si="122"/>
        <v>0</v>
      </c>
      <c r="CI301" s="2"/>
      <c r="CJ301" s="2"/>
      <c r="CK301" s="7"/>
      <c r="CL301" s="6"/>
      <c r="CM301" s="181"/>
      <c r="CN301" s="119">
        <f t="shared" si="123"/>
        <v>0</v>
      </c>
      <c r="CO301" s="2"/>
      <c r="CP301" s="2"/>
      <c r="CQ301" s="7"/>
      <c r="CR301" s="6"/>
      <c r="CS301" s="181"/>
      <c r="CT301" s="119">
        <f t="shared" si="104"/>
        <v>0</v>
      </c>
      <c r="CU301" s="2"/>
      <c r="CV301" s="2"/>
      <c r="CW301" s="7"/>
      <c r="CX301" s="6"/>
      <c r="CY301" s="181"/>
      <c r="CZ301" s="119">
        <f t="shared" si="105"/>
        <v>0</v>
      </c>
      <c r="DA301" s="2"/>
      <c r="DB301" s="2"/>
      <c r="DC301" s="7"/>
      <c r="DD301" s="6"/>
      <c r="DE301" s="181"/>
      <c r="DF301" s="119">
        <f t="shared" si="106"/>
        <v>0</v>
      </c>
      <c r="DG301" s="2"/>
      <c r="DH301" s="2"/>
      <c r="DI301" s="7"/>
      <c r="DJ301" s="6"/>
      <c r="DK301" s="181"/>
      <c r="DL301" s="119">
        <f t="shared" si="107"/>
        <v>0</v>
      </c>
      <c r="DM301" s="2"/>
      <c r="DN301" s="2"/>
      <c r="DO301" s="7"/>
      <c r="DP301" s="6"/>
      <c r="DQ301" s="181"/>
      <c r="DR301" s="119">
        <f t="shared" si="108"/>
        <v>0</v>
      </c>
      <c r="DS301" s="2"/>
      <c r="DT301" s="2"/>
      <c r="DU301" s="7"/>
    </row>
    <row r="302" spans="1:125" s="61" customFormat="1" ht="12.75" customHeight="1" x14ac:dyDescent="0.3">
      <c r="A302" s="152">
        <v>284</v>
      </c>
      <c r="B302" s="222"/>
      <c r="C302" s="204"/>
      <c r="D302" s="303">
        <f t="shared" si="124"/>
        <v>0</v>
      </c>
      <c r="E302" s="304"/>
      <c r="F302" s="6"/>
      <c r="G302" s="181"/>
      <c r="H302" s="119">
        <f t="shared" si="109"/>
        <v>0</v>
      </c>
      <c r="I302" s="2"/>
      <c r="J302" s="2"/>
      <c r="K302" s="7"/>
      <c r="L302" s="6"/>
      <c r="M302" s="181"/>
      <c r="N302" s="119">
        <f t="shared" si="110"/>
        <v>0</v>
      </c>
      <c r="O302" s="2"/>
      <c r="P302" s="2"/>
      <c r="Q302" s="7"/>
      <c r="R302" s="6"/>
      <c r="S302" s="181"/>
      <c r="T302" s="119">
        <f t="shared" si="111"/>
        <v>0</v>
      </c>
      <c r="U302" s="2"/>
      <c r="V302" s="2"/>
      <c r="W302" s="7"/>
      <c r="X302" s="6"/>
      <c r="Y302" s="181"/>
      <c r="Z302" s="119">
        <f t="shared" si="112"/>
        <v>0</v>
      </c>
      <c r="AA302" s="2"/>
      <c r="AB302" s="2"/>
      <c r="AC302" s="7"/>
      <c r="AD302" s="6"/>
      <c r="AE302" s="181"/>
      <c r="AF302" s="119">
        <f t="shared" si="113"/>
        <v>0</v>
      </c>
      <c r="AG302" s="2"/>
      <c r="AH302" s="2"/>
      <c r="AI302" s="7"/>
      <c r="AJ302" s="6"/>
      <c r="AK302" s="181"/>
      <c r="AL302" s="119">
        <f t="shared" si="114"/>
        <v>0</v>
      </c>
      <c r="AM302" s="2"/>
      <c r="AN302" s="2"/>
      <c r="AO302" s="7"/>
      <c r="AP302" s="6"/>
      <c r="AQ302" s="181"/>
      <c r="AR302" s="119">
        <f t="shared" si="115"/>
        <v>0</v>
      </c>
      <c r="AS302" s="2"/>
      <c r="AT302" s="2"/>
      <c r="AU302" s="7"/>
      <c r="AV302" s="6"/>
      <c r="AW302" s="181"/>
      <c r="AX302" s="119">
        <f t="shared" si="116"/>
        <v>0</v>
      </c>
      <c r="AY302" s="2"/>
      <c r="AZ302" s="2"/>
      <c r="BA302" s="7"/>
      <c r="BB302" s="6"/>
      <c r="BC302" s="181"/>
      <c r="BD302" s="119">
        <f t="shared" si="117"/>
        <v>0</v>
      </c>
      <c r="BE302" s="2"/>
      <c r="BF302" s="2"/>
      <c r="BG302" s="7"/>
      <c r="BH302" s="6"/>
      <c r="BI302" s="181"/>
      <c r="BJ302" s="119">
        <f t="shared" si="118"/>
        <v>0</v>
      </c>
      <c r="BK302" s="2"/>
      <c r="BL302" s="2"/>
      <c r="BM302" s="7"/>
      <c r="BN302" s="6"/>
      <c r="BO302" s="181"/>
      <c r="BP302" s="119">
        <f t="shared" si="119"/>
        <v>0</v>
      </c>
      <c r="BQ302" s="2"/>
      <c r="BR302" s="2"/>
      <c r="BS302" s="7"/>
      <c r="BT302" s="6"/>
      <c r="BU302" s="181"/>
      <c r="BV302" s="119">
        <f t="shared" si="120"/>
        <v>0</v>
      </c>
      <c r="BW302" s="2"/>
      <c r="BX302" s="2"/>
      <c r="BY302" s="7"/>
      <c r="BZ302" s="6"/>
      <c r="CA302" s="181"/>
      <c r="CB302" s="119">
        <f t="shared" si="121"/>
        <v>0</v>
      </c>
      <c r="CC302" s="2"/>
      <c r="CD302" s="2"/>
      <c r="CE302" s="7"/>
      <c r="CF302" s="6"/>
      <c r="CG302" s="181"/>
      <c r="CH302" s="119">
        <f t="shared" si="122"/>
        <v>0</v>
      </c>
      <c r="CI302" s="2"/>
      <c r="CJ302" s="2"/>
      <c r="CK302" s="7"/>
      <c r="CL302" s="6"/>
      <c r="CM302" s="181"/>
      <c r="CN302" s="119">
        <f t="shared" si="123"/>
        <v>0</v>
      </c>
      <c r="CO302" s="2"/>
      <c r="CP302" s="2"/>
      <c r="CQ302" s="7"/>
      <c r="CR302" s="6"/>
      <c r="CS302" s="181"/>
      <c r="CT302" s="119">
        <f t="shared" si="104"/>
        <v>0</v>
      </c>
      <c r="CU302" s="2"/>
      <c r="CV302" s="2"/>
      <c r="CW302" s="7"/>
      <c r="CX302" s="6"/>
      <c r="CY302" s="181"/>
      <c r="CZ302" s="119">
        <f t="shared" si="105"/>
        <v>0</v>
      </c>
      <c r="DA302" s="2"/>
      <c r="DB302" s="2"/>
      <c r="DC302" s="7"/>
      <c r="DD302" s="6"/>
      <c r="DE302" s="181"/>
      <c r="DF302" s="119">
        <f t="shared" si="106"/>
        <v>0</v>
      </c>
      <c r="DG302" s="2"/>
      <c r="DH302" s="2"/>
      <c r="DI302" s="7"/>
      <c r="DJ302" s="6"/>
      <c r="DK302" s="181"/>
      <c r="DL302" s="119">
        <f t="shared" si="107"/>
        <v>0</v>
      </c>
      <c r="DM302" s="2"/>
      <c r="DN302" s="2"/>
      <c r="DO302" s="7"/>
      <c r="DP302" s="6"/>
      <c r="DQ302" s="181"/>
      <c r="DR302" s="119">
        <f t="shared" si="108"/>
        <v>0</v>
      </c>
      <c r="DS302" s="2"/>
      <c r="DT302" s="2"/>
      <c r="DU302" s="7"/>
    </row>
    <row r="303" spans="1:125" s="61" customFormat="1" ht="12.75" customHeight="1" x14ac:dyDescent="0.3">
      <c r="A303" s="152">
        <v>285</v>
      </c>
      <c r="B303" s="222"/>
      <c r="C303" s="204"/>
      <c r="D303" s="303">
        <f t="shared" si="124"/>
        <v>0</v>
      </c>
      <c r="E303" s="304"/>
      <c r="F303" s="6"/>
      <c r="G303" s="181"/>
      <c r="H303" s="119">
        <f t="shared" si="109"/>
        <v>0</v>
      </c>
      <c r="I303" s="2"/>
      <c r="J303" s="2"/>
      <c r="K303" s="7"/>
      <c r="L303" s="6"/>
      <c r="M303" s="181"/>
      <c r="N303" s="119">
        <f t="shared" si="110"/>
        <v>0</v>
      </c>
      <c r="O303" s="2"/>
      <c r="P303" s="2"/>
      <c r="Q303" s="7"/>
      <c r="R303" s="6"/>
      <c r="S303" s="181"/>
      <c r="T303" s="119">
        <f t="shared" si="111"/>
        <v>0</v>
      </c>
      <c r="U303" s="2"/>
      <c r="V303" s="2"/>
      <c r="W303" s="7"/>
      <c r="X303" s="6"/>
      <c r="Y303" s="181"/>
      <c r="Z303" s="119">
        <f t="shared" si="112"/>
        <v>0</v>
      </c>
      <c r="AA303" s="2"/>
      <c r="AB303" s="2"/>
      <c r="AC303" s="7"/>
      <c r="AD303" s="6"/>
      <c r="AE303" s="181"/>
      <c r="AF303" s="119">
        <f t="shared" si="113"/>
        <v>0</v>
      </c>
      <c r="AG303" s="2"/>
      <c r="AH303" s="2"/>
      <c r="AI303" s="7"/>
      <c r="AJ303" s="6"/>
      <c r="AK303" s="181"/>
      <c r="AL303" s="119">
        <f t="shared" si="114"/>
        <v>0</v>
      </c>
      <c r="AM303" s="2"/>
      <c r="AN303" s="2"/>
      <c r="AO303" s="7"/>
      <c r="AP303" s="6"/>
      <c r="AQ303" s="181"/>
      <c r="AR303" s="119">
        <f t="shared" si="115"/>
        <v>0</v>
      </c>
      <c r="AS303" s="2"/>
      <c r="AT303" s="2"/>
      <c r="AU303" s="7"/>
      <c r="AV303" s="6"/>
      <c r="AW303" s="181"/>
      <c r="AX303" s="119">
        <f t="shared" si="116"/>
        <v>0</v>
      </c>
      <c r="AY303" s="2"/>
      <c r="AZ303" s="2"/>
      <c r="BA303" s="7"/>
      <c r="BB303" s="6"/>
      <c r="BC303" s="181"/>
      <c r="BD303" s="119">
        <f t="shared" si="117"/>
        <v>0</v>
      </c>
      <c r="BE303" s="2"/>
      <c r="BF303" s="2"/>
      <c r="BG303" s="7"/>
      <c r="BH303" s="6"/>
      <c r="BI303" s="181"/>
      <c r="BJ303" s="119">
        <f t="shared" si="118"/>
        <v>0</v>
      </c>
      <c r="BK303" s="2"/>
      <c r="BL303" s="2"/>
      <c r="BM303" s="7"/>
      <c r="BN303" s="6"/>
      <c r="BO303" s="181"/>
      <c r="BP303" s="119">
        <f t="shared" si="119"/>
        <v>0</v>
      </c>
      <c r="BQ303" s="2"/>
      <c r="BR303" s="2"/>
      <c r="BS303" s="7"/>
      <c r="BT303" s="6"/>
      <c r="BU303" s="181"/>
      <c r="BV303" s="119">
        <f t="shared" si="120"/>
        <v>0</v>
      </c>
      <c r="BW303" s="2"/>
      <c r="BX303" s="2"/>
      <c r="BY303" s="7"/>
      <c r="BZ303" s="6"/>
      <c r="CA303" s="181"/>
      <c r="CB303" s="119">
        <f t="shared" si="121"/>
        <v>0</v>
      </c>
      <c r="CC303" s="2"/>
      <c r="CD303" s="2"/>
      <c r="CE303" s="7"/>
      <c r="CF303" s="6"/>
      <c r="CG303" s="181"/>
      <c r="CH303" s="119">
        <f t="shared" si="122"/>
        <v>0</v>
      </c>
      <c r="CI303" s="2"/>
      <c r="CJ303" s="2"/>
      <c r="CK303" s="7"/>
      <c r="CL303" s="6"/>
      <c r="CM303" s="181"/>
      <c r="CN303" s="119">
        <f t="shared" si="123"/>
        <v>0</v>
      </c>
      <c r="CO303" s="2"/>
      <c r="CP303" s="2"/>
      <c r="CQ303" s="7"/>
      <c r="CR303" s="6"/>
      <c r="CS303" s="181"/>
      <c r="CT303" s="119">
        <f t="shared" si="104"/>
        <v>0</v>
      </c>
      <c r="CU303" s="2"/>
      <c r="CV303" s="2"/>
      <c r="CW303" s="7"/>
      <c r="CX303" s="6"/>
      <c r="CY303" s="181"/>
      <c r="CZ303" s="119">
        <f t="shared" si="105"/>
        <v>0</v>
      </c>
      <c r="DA303" s="2"/>
      <c r="DB303" s="2"/>
      <c r="DC303" s="7"/>
      <c r="DD303" s="6"/>
      <c r="DE303" s="181"/>
      <c r="DF303" s="119">
        <f t="shared" si="106"/>
        <v>0</v>
      </c>
      <c r="DG303" s="2"/>
      <c r="DH303" s="2"/>
      <c r="DI303" s="7"/>
      <c r="DJ303" s="6"/>
      <c r="DK303" s="181"/>
      <c r="DL303" s="119">
        <f t="shared" si="107"/>
        <v>0</v>
      </c>
      <c r="DM303" s="2"/>
      <c r="DN303" s="2"/>
      <c r="DO303" s="7"/>
      <c r="DP303" s="6"/>
      <c r="DQ303" s="181"/>
      <c r="DR303" s="119">
        <f t="shared" si="108"/>
        <v>0</v>
      </c>
      <c r="DS303" s="2"/>
      <c r="DT303" s="2"/>
      <c r="DU303" s="7"/>
    </row>
    <row r="304" spans="1:125" s="61" customFormat="1" ht="12.75" customHeight="1" x14ac:dyDescent="0.3">
      <c r="A304" s="152">
        <v>286</v>
      </c>
      <c r="B304" s="222"/>
      <c r="C304" s="204"/>
      <c r="D304" s="303">
        <f t="shared" si="124"/>
        <v>0</v>
      </c>
      <c r="E304" s="304"/>
      <c r="F304" s="6"/>
      <c r="G304" s="181"/>
      <c r="H304" s="119">
        <f t="shared" si="109"/>
        <v>0</v>
      </c>
      <c r="I304" s="2"/>
      <c r="J304" s="2"/>
      <c r="K304" s="7"/>
      <c r="L304" s="6"/>
      <c r="M304" s="181"/>
      <c r="N304" s="119">
        <f t="shared" si="110"/>
        <v>0</v>
      </c>
      <c r="O304" s="2"/>
      <c r="P304" s="2"/>
      <c r="Q304" s="7"/>
      <c r="R304" s="6"/>
      <c r="S304" s="181"/>
      <c r="T304" s="119">
        <f t="shared" si="111"/>
        <v>0</v>
      </c>
      <c r="U304" s="2"/>
      <c r="V304" s="2"/>
      <c r="W304" s="7"/>
      <c r="X304" s="6"/>
      <c r="Y304" s="181"/>
      <c r="Z304" s="119">
        <f t="shared" si="112"/>
        <v>0</v>
      </c>
      <c r="AA304" s="2"/>
      <c r="AB304" s="2"/>
      <c r="AC304" s="7"/>
      <c r="AD304" s="6"/>
      <c r="AE304" s="181"/>
      <c r="AF304" s="119">
        <f t="shared" si="113"/>
        <v>0</v>
      </c>
      <c r="AG304" s="2"/>
      <c r="AH304" s="2"/>
      <c r="AI304" s="7"/>
      <c r="AJ304" s="6"/>
      <c r="AK304" s="181"/>
      <c r="AL304" s="119">
        <f t="shared" si="114"/>
        <v>0</v>
      </c>
      <c r="AM304" s="2"/>
      <c r="AN304" s="2"/>
      <c r="AO304" s="7"/>
      <c r="AP304" s="6"/>
      <c r="AQ304" s="181"/>
      <c r="AR304" s="119">
        <f t="shared" si="115"/>
        <v>0</v>
      </c>
      <c r="AS304" s="2"/>
      <c r="AT304" s="2"/>
      <c r="AU304" s="7"/>
      <c r="AV304" s="6"/>
      <c r="AW304" s="181"/>
      <c r="AX304" s="119">
        <f t="shared" si="116"/>
        <v>0</v>
      </c>
      <c r="AY304" s="2"/>
      <c r="AZ304" s="2"/>
      <c r="BA304" s="7"/>
      <c r="BB304" s="6"/>
      <c r="BC304" s="181"/>
      <c r="BD304" s="119">
        <f t="shared" si="117"/>
        <v>0</v>
      </c>
      <c r="BE304" s="2"/>
      <c r="BF304" s="2"/>
      <c r="BG304" s="7"/>
      <c r="BH304" s="6"/>
      <c r="BI304" s="181"/>
      <c r="BJ304" s="119">
        <f t="shared" si="118"/>
        <v>0</v>
      </c>
      <c r="BK304" s="2"/>
      <c r="BL304" s="2"/>
      <c r="BM304" s="7"/>
      <c r="BN304" s="6"/>
      <c r="BO304" s="181"/>
      <c r="BP304" s="119">
        <f t="shared" si="119"/>
        <v>0</v>
      </c>
      <c r="BQ304" s="2"/>
      <c r="BR304" s="2"/>
      <c r="BS304" s="7"/>
      <c r="BT304" s="6"/>
      <c r="BU304" s="181"/>
      <c r="BV304" s="119">
        <f t="shared" si="120"/>
        <v>0</v>
      </c>
      <c r="BW304" s="2"/>
      <c r="BX304" s="2"/>
      <c r="BY304" s="7"/>
      <c r="BZ304" s="6"/>
      <c r="CA304" s="181"/>
      <c r="CB304" s="119">
        <f t="shared" si="121"/>
        <v>0</v>
      </c>
      <c r="CC304" s="2"/>
      <c r="CD304" s="2"/>
      <c r="CE304" s="7"/>
      <c r="CF304" s="6"/>
      <c r="CG304" s="181"/>
      <c r="CH304" s="119">
        <f t="shared" si="122"/>
        <v>0</v>
      </c>
      <c r="CI304" s="2"/>
      <c r="CJ304" s="2"/>
      <c r="CK304" s="7"/>
      <c r="CL304" s="6"/>
      <c r="CM304" s="181"/>
      <c r="CN304" s="119">
        <f t="shared" si="123"/>
        <v>0</v>
      </c>
      <c r="CO304" s="2"/>
      <c r="CP304" s="2"/>
      <c r="CQ304" s="7"/>
      <c r="CR304" s="6"/>
      <c r="CS304" s="181"/>
      <c r="CT304" s="119">
        <f t="shared" si="104"/>
        <v>0</v>
      </c>
      <c r="CU304" s="2"/>
      <c r="CV304" s="2"/>
      <c r="CW304" s="7"/>
      <c r="CX304" s="6"/>
      <c r="CY304" s="181"/>
      <c r="CZ304" s="119">
        <f t="shared" si="105"/>
        <v>0</v>
      </c>
      <c r="DA304" s="2"/>
      <c r="DB304" s="2"/>
      <c r="DC304" s="7"/>
      <c r="DD304" s="6"/>
      <c r="DE304" s="181"/>
      <c r="DF304" s="119">
        <f t="shared" si="106"/>
        <v>0</v>
      </c>
      <c r="DG304" s="2"/>
      <c r="DH304" s="2"/>
      <c r="DI304" s="7"/>
      <c r="DJ304" s="6"/>
      <c r="DK304" s="181"/>
      <c r="DL304" s="119">
        <f t="shared" si="107"/>
        <v>0</v>
      </c>
      <c r="DM304" s="2"/>
      <c r="DN304" s="2"/>
      <c r="DO304" s="7"/>
      <c r="DP304" s="6"/>
      <c r="DQ304" s="181"/>
      <c r="DR304" s="119">
        <f t="shared" si="108"/>
        <v>0</v>
      </c>
      <c r="DS304" s="2"/>
      <c r="DT304" s="2"/>
      <c r="DU304" s="7"/>
    </row>
    <row r="305" spans="1:125" s="61" customFormat="1" ht="12.75" customHeight="1" x14ac:dyDescent="0.3">
      <c r="A305" s="152">
        <v>287</v>
      </c>
      <c r="B305" s="222"/>
      <c r="C305" s="204"/>
      <c r="D305" s="303">
        <f t="shared" si="124"/>
        <v>0</v>
      </c>
      <c r="E305" s="304"/>
      <c r="F305" s="6"/>
      <c r="G305" s="181"/>
      <c r="H305" s="119">
        <f t="shared" si="109"/>
        <v>0</v>
      </c>
      <c r="I305" s="2"/>
      <c r="J305" s="2"/>
      <c r="K305" s="7"/>
      <c r="L305" s="6"/>
      <c r="M305" s="181"/>
      <c r="N305" s="119">
        <f t="shared" si="110"/>
        <v>0</v>
      </c>
      <c r="O305" s="2"/>
      <c r="P305" s="2"/>
      <c r="Q305" s="7"/>
      <c r="R305" s="6"/>
      <c r="S305" s="181"/>
      <c r="T305" s="119">
        <f t="shared" si="111"/>
        <v>0</v>
      </c>
      <c r="U305" s="2"/>
      <c r="V305" s="2"/>
      <c r="W305" s="7"/>
      <c r="X305" s="6"/>
      <c r="Y305" s="181"/>
      <c r="Z305" s="119">
        <f t="shared" si="112"/>
        <v>0</v>
      </c>
      <c r="AA305" s="2"/>
      <c r="AB305" s="2"/>
      <c r="AC305" s="7"/>
      <c r="AD305" s="6"/>
      <c r="AE305" s="181"/>
      <c r="AF305" s="119">
        <f t="shared" si="113"/>
        <v>0</v>
      </c>
      <c r="AG305" s="2"/>
      <c r="AH305" s="2"/>
      <c r="AI305" s="7"/>
      <c r="AJ305" s="6"/>
      <c r="AK305" s="181"/>
      <c r="AL305" s="119">
        <f t="shared" si="114"/>
        <v>0</v>
      </c>
      <c r="AM305" s="2"/>
      <c r="AN305" s="2"/>
      <c r="AO305" s="7"/>
      <c r="AP305" s="6"/>
      <c r="AQ305" s="181"/>
      <c r="AR305" s="119">
        <f t="shared" si="115"/>
        <v>0</v>
      </c>
      <c r="AS305" s="2"/>
      <c r="AT305" s="2"/>
      <c r="AU305" s="7"/>
      <c r="AV305" s="6"/>
      <c r="AW305" s="181"/>
      <c r="AX305" s="119">
        <f t="shared" si="116"/>
        <v>0</v>
      </c>
      <c r="AY305" s="2"/>
      <c r="AZ305" s="2"/>
      <c r="BA305" s="7"/>
      <c r="BB305" s="6"/>
      <c r="BC305" s="181"/>
      <c r="BD305" s="119">
        <f t="shared" si="117"/>
        <v>0</v>
      </c>
      <c r="BE305" s="2"/>
      <c r="BF305" s="2"/>
      <c r="BG305" s="7"/>
      <c r="BH305" s="6"/>
      <c r="BI305" s="181"/>
      <c r="BJ305" s="119">
        <f t="shared" si="118"/>
        <v>0</v>
      </c>
      <c r="BK305" s="2"/>
      <c r="BL305" s="2"/>
      <c r="BM305" s="7"/>
      <c r="BN305" s="6"/>
      <c r="BO305" s="181"/>
      <c r="BP305" s="119">
        <f t="shared" si="119"/>
        <v>0</v>
      </c>
      <c r="BQ305" s="2"/>
      <c r="BR305" s="2"/>
      <c r="BS305" s="7"/>
      <c r="BT305" s="6"/>
      <c r="BU305" s="181"/>
      <c r="BV305" s="119">
        <f t="shared" si="120"/>
        <v>0</v>
      </c>
      <c r="BW305" s="2"/>
      <c r="BX305" s="2"/>
      <c r="BY305" s="7"/>
      <c r="BZ305" s="6"/>
      <c r="CA305" s="181"/>
      <c r="CB305" s="119">
        <f t="shared" si="121"/>
        <v>0</v>
      </c>
      <c r="CC305" s="2"/>
      <c r="CD305" s="2"/>
      <c r="CE305" s="7"/>
      <c r="CF305" s="6"/>
      <c r="CG305" s="181"/>
      <c r="CH305" s="119">
        <f t="shared" si="122"/>
        <v>0</v>
      </c>
      <c r="CI305" s="2"/>
      <c r="CJ305" s="2"/>
      <c r="CK305" s="7"/>
      <c r="CL305" s="6"/>
      <c r="CM305" s="181"/>
      <c r="CN305" s="119">
        <f t="shared" si="123"/>
        <v>0</v>
      </c>
      <c r="CO305" s="2"/>
      <c r="CP305" s="2"/>
      <c r="CQ305" s="7"/>
      <c r="CR305" s="6"/>
      <c r="CS305" s="181"/>
      <c r="CT305" s="119">
        <f t="shared" si="104"/>
        <v>0</v>
      </c>
      <c r="CU305" s="2"/>
      <c r="CV305" s="2"/>
      <c r="CW305" s="7"/>
      <c r="CX305" s="6"/>
      <c r="CY305" s="181"/>
      <c r="CZ305" s="119">
        <f t="shared" si="105"/>
        <v>0</v>
      </c>
      <c r="DA305" s="2"/>
      <c r="DB305" s="2"/>
      <c r="DC305" s="7"/>
      <c r="DD305" s="6"/>
      <c r="DE305" s="181"/>
      <c r="DF305" s="119">
        <f t="shared" si="106"/>
        <v>0</v>
      </c>
      <c r="DG305" s="2"/>
      <c r="DH305" s="2"/>
      <c r="DI305" s="7"/>
      <c r="DJ305" s="6"/>
      <c r="DK305" s="181"/>
      <c r="DL305" s="119">
        <f t="shared" si="107"/>
        <v>0</v>
      </c>
      <c r="DM305" s="2"/>
      <c r="DN305" s="2"/>
      <c r="DO305" s="7"/>
      <c r="DP305" s="6"/>
      <c r="DQ305" s="181"/>
      <c r="DR305" s="119">
        <f t="shared" si="108"/>
        <v>0</v>
      </c>
      <c r="DS305" s="2"/>
      <c r="DT305" s="2"/>
      <c r="DU305" s="7"/>
    </row>
    <row r="306" spans="1:125" s="61" customFormat="1" ht="12.75" customHeight="1" x14ac:dyDescent="0.3">
      <c r="A306" s="152">
        <v>288</v>
      </c>
      <c r="B306" s="222"/>
      <c r="C306" s="204"/>
      <c r="D306" s="303">
        <f t="shared" si="124"/>
        <v>0</v>
      </c>
      <c r="E306" s="304"/>
      <c r="F306" s="6"/>
      <c r="G306" s="181"/>
      <c r="H306" s="119">
        <f t="shared" si="109"/>
        <v>0</v>
      </c>
      <c r="I306" s="2"/>
      <c r="J306" s="2"/>
      <c r="K306" s="7"/>
      <c r="L306" s="6"/>
      <c r="M306" s="181"/>
      <c r="N306" s="119">
        <f t="shared" si="110"/>
        <v>0</v>
      </c>
      <c r="O306" s="2"/>
      <c r="P306" s="2"/>
      <c r="Q306" s="7"/>
      <c r="R306" s="6"/>
      <c r="S306" s="181"/>
      <c r="T306" s="119">
        <f t="shared" si="111"/>
        <v>0</v>
      </c>
      <c r="U306" s="2"/>
      <c r="V306" s="2"/>
      <c r="W306" s="7"/>
      <c r="X306" s="6"/>
      <c r="Y306" s="181"/>
      <c r="Z306" s="119">
        <f t="shared" si="112"/>
        <v>0</v>
      </c>
      <c r="AA306" s="2"/>
      <c r="AB306" s="2"/>
      <c r="AC306" s="7"/>
      <c r="AD306" s="6"/>
      <c r="AE306" s="181"/>
      <c r="AF306" s="119">
        <f t="shared" si="113"/>
        <v>0</v>
      </c>
      <c r="AG306" s="2"/>
      <c r="AH306" s="2"/>
      <c r="AI306" s="7"/>
      <c r="AJ306" s="6"/>
      <c r="AK306" s="181"/>
      <c r="AL306" s="119">
        <f t="shared" si="114"/>
        <v>0</v>
      </c>
      <c r="AM306" s="2"/>
      <c r="AN306" s="2"/>
      <c r="AO306" s="7"/>
      <c r="AP306" s="6"/>
      <c r="AQ306" s="181"/>
      <c r="AR306" s="119">
        <f t="shared" si="115"/>
        <v>0</v>
      </c>
      <c r="AS306" s="2"/>
      <c r="AT306" s="2"/>
      <c r="AU306" s="7"/>
      <c r="AV306" s="6"/>
      <c r="AW306" s="181"/>
      <c r="AX306" s="119">
        <f t="shared" si="116"/>
        <v>0</v>
      </c>
      <c r="AY306" s="2"/>
      <c r="AZ306" s="2"/>
      <c r="BA306" s="7"/>
      <c r="BB306" s="6"/>
      <c r="BC306" s="181"/>
      <c r="BD306" s="119">
        <f t="shared" si="117"/>
        <v>0</v>
      </c>
      <c r="BE306" s="2"/>
      <c r="BF306" s="2"/>
      <c r="BG306" s="7"/>
      <c r="BH306" s="6"/>
      <c r="BI306" s="181"/>
      <c r="BJ306" s="119">
        <f t="shared" si="118"/>
        <v>0</v>
      </c>
      <c r="BK306" s="2"/>
      <c r="BL306" s="2"/>
      <c r="BM306" s="7"/>
      <c r="BN306" s="6"/>
      <c r="BO306" s="181"/>
      <c r="BP306" s="119">
        <f t="shared" si="119"/>
        <v>0</v>
      </c>
      <c r="BQ306" s="2"/>
      <c r="BR306" s="2"/>
      <c r="BS306" s="7"/>
      <c r="BT306" s="6"/>
      <c r="BU306" s="181"/>
      <c r="BV306" s="119">
        <f t="shared" si="120"/>
        <v>0</v>
      </c>
      <c r="BW306" s="2"/>
      <c r="BX306" s="2"/>
      <c r="BY306" s="7"/>
      <c r="BZ306" s="6"/>
      <c r="CA306" s="181"/>
      <c r="CB306" s="119">
        <f t="shared" si="121"/>
        <v>0</v>
      </c>
      <c r="CC306" s="2"/>
      <c r="CD306" s="2"/>
      <c r="CE306" s="7"/>
      <c r="CF306" s="6"/>
      <c r="CG306" s="181"/>
      <c r="CH306" s="119">
        <f t="shared" si="122"/>
        <v>0</v>
      </c>
      <c r="CI306" s="2"/>
      <c r="CJ306" s="2"/>
      <c r="CK306" s="7"/>
      <c r="CL306" s="6"/>
      <c r="CM306" s="181"/>
      <c r="CN306" s="119">
        <f t="shared" si="123"/>
        <v>0</v>
      </c>
      <c r="CO306" s="2"/>
      <c r="CP306" s="2"/>
      <c r="CQ306" s="7"/>
      <c r="CR306" s="6"/>
      <c r="CS306" s="181"/>
      <c r="CT306" s="119">
        <f t="shared" si="104"/>
        <v>0</v>
      </c>
      <c r="CU306" s="2"/>
      <c r="CV306" s="2"/>
      <c r="CW306" s="7"/>
      <c r="CX306" s="6"/>
      <c r="CY306" s="181"/>
      <c r="CZ306" s="119">
        <f t="shared" si="105"/>
        <v>0</v>
      </c>
      <c r="DA306" s="2"/>
      <c r="DB306" s="2"/>
      <c r="DC306" s="7"/>
      <c r="DD306" s="6"/>
      <c r="DE306" s="181"/>
      <c r="DF306" s="119">
        <f t="shared" si="106"/>
        <v>0</v>
      </c>
      <c r="DG306" s="2"/>
      <c r="DH306" s="2"/>
      <c r="DI306" s="7"/>
      <c r="DJ306" s="6"/>
      <c r="DK306" s="181"/>
      <c r="DL306" s="119">
        <f t="shared" si="107"/>
        <v>0</v>
      </c>
      <c r="DM306" s="2"/>
      <c r="DN306" s="2"/>
      <c r="DO306" s="7"/>
      <c r="DP306" s="6"/>
      <c r="DQ306" s="181"/>
      <c r="DR306" s="119">
        <f t="shared" si="108"/>
        <v>0</v>
      </c>
      <c r="DS306" s="2"/>
      <c r="DT306" s="2"/>
      <c r="DU306" s="7"/>
    </row>
    <row r="307" spans="1:125" s="61" customFormat="1" ht="12.75" customHeight="1" x14ac:dyDescent="0.3">
      <c r="A307" s="152">
        <v>289</v>
      </c>
      <c r="B307" s="222"/>
      <c r="C307" s="204"/>
      <c r="D307" s="303">
        <f t="shared" si="124"/>
        <v>0</v>
      </c>
      <c r="E307" s="304"/>
      <c r="F307" s="6"/>
      <c r="G307" s="181"/>
      <c r="H307" s="119">
        <f t="shared" si="109"/>
        <v>0</v>
      </c>
      <c r="I307" s="2"/>
      <c r="J307" s="2"/>
      <c r="K307" s="7"/>
      <c r="L307" s="6"/>
      <c r="M307" s="181"/>
      <c r="N307" s="119">
        <f t="shared" si="110"/>
        <v>0</v>
      </c>
      <c r="O307" s="2"/>
      <c r="P307" s="2"/>
      <c r="Q307" s="7"/>
      <c r="R307" s="6"/>
      <c r="S307" s="181"/>
      <c r="T307" s="119">
        <f t="shared" si="111"/>
        <v>0</v>
      </c>
      <c r="U307" s="2"/>
      <c r="V307" s="2"/>
      <c r="W307" s="7"/>
      <c r="X307" s="6"/>
      <c r="Y307" s="181"/>
      <c r="Z307" s="119">
        <f t="shared" si="112"/>
        <v>0</v>
      </c>
      <c r="AA307" s="2"/>
      <c r="AB307" s="2"/>
      <c r="AC307" s="7"/>
      <c r="AD307" s="6"/>
      <c r="AE307" s="181"/>
      <c r="AF307" s="119">
        <f t="shared" si="113"/>
        <v>0</v>
      </c>
      <c r="AG307" s="2"/>
      <c r="AH307" s="2"/>
      <c r="AI307" s="7"/>
      <c r="AJ307" s="6"/>
      <c r="AK307" s="181"/>
      <c r="AL307" s="119">
        <f t="shared" si="114"/>
        <v>0</v>
      </c>
      <c r="AM307" s="2"/>
      <c r="AN307" s="2"/>
      <c r="AO307" s="7"/>
      <c r="AP307" s="6"/>
      <c r="AQ307" s="181"/>
      <c r="AR307" s="119">
        <f t="shared" si="115"/>
        <v>0</v>
      </c>
      <c r="AS307" s="2"/>
      <c r="AT307" s="2"/>
      <c r="AU307" s="7"/>
      <c r="AV307" s="6"/>
      <c r="AW307" s="181"/>
      <c r="AX307" s="119">
        <f t="shared" si="116"/>
        <v>0</v>
      </c>
      <c r="AY307" s="2"/>
      <c r="AZ307" s="2"/>
      <c r="BA307" s="7"/>
      <c r="BB307" s="6"/>
      <c r="BC307" s="181"/>
      <c r="BD307" s="119">
        <f t="shared" si="117"/>
        <v>0</v>
      </c>
      <c r="BE307" s="2"/>
      <c r="BF307" s="2"/>
      <c r="BG307" s="7"/>
      <c r="BH307" s="6"/>
      <c r="BI307" s="181"/>
      <c r="BJ307" s="119">
        <f t="shared" si="118"/>
        <v>0</v>
      </c>
      <c r="BK307" s="2"/>
      <c r="BL307" s="2"/>
      <c r="BM307" s="7"/>
      <c r="BN307" s="6"/>
      <c r="BO307" s="181"/>
      <c r="BP307" s="119">
        <f t="shared" si="119"/>
        <v>0</v>
      </c>
      <c r="BQ307" s="2"/>
      <c r="BR307" s="2"/>
      <c r="BS307" s="7"/>
      <c r="BT307" s="6"/>
      <c r="BU307" s="181"/>
      <c r="BV307" s="119">
        <f t="shared" si="120"/>
        <v>0</v>
      </c>
      <c r="BW307" s="2"/>
      <c r="BX307" s="2"/>
      <c r="BY307" s="7"/>
      <c r="BZ307" s="6"/>
      <c r="CA307" s="181"/>
      <c r="CB307" s="119">
        <f t="shared" si="121"/>
        <v>0</v>
      </c>
      <c r="CC307" s="2"/>
      <c r="CD307" s="2"/>
      <c r="CE307" s="7"/>
      <c r="CF307" s="6"/>
      <c r="CG307" s="181"/>
      <c r="CH307" s="119">
        <f t="shared" si="122"/>
        <v>0</v>
      </c>
      <c r="CI307" s="2"/>
      <c r="CJ307" s="2"/>
      <c r="CK307" s="7"/>
      <c r="CL307" s="6"/>
      <c r="CM307" s="181"/>
      <c r="CN307" s="119">
        <f t="shared" si="123"/>
        <v>0</v>
      </c>
      <c r="CO307" s="2"/>
      <c r="CP307" s="2"/>
      <c r="CQ307" s="7"/>
      <c r="CR307" s="6"/>
      <c r="CS307" s="181"/>
      <c r="CT307" s="119">
        <f t="shared" si="104"/>
        <v>0</v>
      </c>
      <c r="CU307" s="2"/>
      <c r="CV307" s="2"/>
      <c r="CW307" s="7"/>
      <c r="CX307" s="6"/>
      <c r="CY307" s="181"/>
      <c r="CZ307" s="119">
        <f t="shared" si="105"/>
        <v>0</v>
      </c>
      <c r="DA307" s="2"/>
      <c r="DB307" s="2"/>
      <c r="DC307" s="7"/>
      <c r="DD307" s="6"/>
      <c r="DE307" s="181"/>
      <c r="DF307" s="119">
        <f t="shared" si="106"/>
        <v>0</v>
      </c>
      <c r="DG307" s="2"/>
      <c r="DH307" s="2"/>
      <c r="DI307" s="7"/>
      <c r="DJ307" s="6"/>
      <c r="DK307" s="181"/>
      <c r="DL307" s="119">
        <f t="shared" si="107"/>
        <v>0</v>
      </c>
      <c r="DM307" s="2"/>
      <c r="DN307" s="2"/>
      <c r="DO307" s="7"/>
      <c r="DP307" s="6"/>
      <c r="DQ307" s="181"/>
      <c r="DR307" s="119">
        <f t="shared" si="108"/>
        <v>0</v>
      </c>
      <c r="DS307" s="2"/>
      <c r="DT307" s="2"/>
      <c r="DU307" s="7"/>
    </row>
    <row r="308" spans="1:125" s="61" customFormat="1" ht="12.75" customHeight="1" x14ac:dyDescent="0.3">
      <c r="A308" s="152">
        <v>290</v>
      </c>
      <c r="B308" s="222"/>
      <c r="C308" s="204"/>
      <c r="D308" s="303">
        <f t="shared" si="124"/>
        <v>0</v>
      </c>
      <c r="E308" s="304"/>
      <c r="F308" s="6"/>
      <c r="G308" s="181"/>
      <c r="H308" s="119">
        <f t="shared" si="109"/>
        <v>0</v>
      </c>
      <c r="I308" s="2"/>
      <c r="J308" s="2"/>
      <c r="K308" s="7"/>
      <c r="L308" s="6"/>
      <c r="M308" s="181"/>
      <c r="N308" s="119">
        <f t="shared" si="110"/>
        <v>0</v>
      </c>
      <c r="O308" s="2"/>
      <c r="P308" s="2"/>
      <c r="Q308" s="7"/>
      <c r="R308" s="6"/>
      <c r="S308" s="181"/>
      <c r="T308" s="119">
        <f t="shared" si="111"/>
        <v>0</v>
      </c>
      <c r="U308" s="2"/>
      <c r="V308" s="2"/>
      <c r="W308" s="7"/>
      <c r="X308" s="6"/>
      <c r="Y308" s="181"/>
      <c r="Z308" s="119">
        <f t="shared" si="112"/>
        <v>0</v>
      </c>
      <c r="AA308" s="2"/>
      <c r="AB308" s="2"/>
      <c r="AC308" s="7"/>
      <c r="AD308" s="6"/>
      <c r="AE308" s="181"/>
      <c r="AF308" s="119">
        <f t="shared" si="113"/>
        <v>0</v>
      </c>
      <c r="AG308" s="2"/>
      <c r="AH308" s="2"/>
      <c r="AI308" s="7"/>
      <c r="AJ308" s="6"/>
      <c r="AK308" s="181"/>
      <c r="AL308" s="119">
        <f t="shared" si="114"/>
        <v>0</v>
      </c>
      <c r="AM308" s="2"/>
      <c r="AN308" s="2"/>
      <c r="AO308" s="7"/>
      <c r="AP308" s="6"/>
      <c r="AQ308" s="181"/>
      <c r="AR308" s="119">
        <f t="shared" si="115"/>
        <v>0</v>
      </c>
      <c r="AS308" s="2"/>
      <c r="AT308" s="2"/>
      <c r="AU308" s="7"/>
      <c r="AV308" s="6"/>
      <c r="AW308" s="181"/>
      <c r="AX308" s="119">
        <f t="shared" si="116"/>
        <v>0</v>
      </c>
      <c r="AY308" s="2"/>
      <c r="AZ308" s="2"/>
      <c r="BA308" s="7"/>
      <c r="BB308" s="6"/>
      <c r="BC308" s="181"/>
      <c r="BD308" s="119">
        <f t="shared" si="117"/>
        <v>0</v>
      </c>
      <c r="BE308" s="2"/>
      <c r="BF308" s="2"/>
      <c r="BG308" s="7"/>
      <c r="BH308" s="6"/>
      <c r="BI308" s="181"/>
      <c r="BJ308" s="119">
        <f t="shared" si="118"/>
        <v>0</v>
      </c>
      <c r="BK308" s="2"/>
      <c r="BL308" s="2"/>
      <c r="BM308" s="7"/>
      <c r="BN308" s="6"/>
      <c r="BO308" s="181"/>
      <c r="BP308" s="119">
        <f t="shared" si="119"/>
        <v>0</v>
      </c>
      <c r="BQ308" s="2"/>
      <c r="BR308" s="2"/>
      <c r="BS308" s="7"/>
      <c r="BT308" s="6"/>
      <c r="BU308" s="181"/>
      <c r="BV308" s="119">
        <f t="shared" si="120"/>
        <v>0</v>
      </c>
      <c r="BW308" s="2"/>
      <c r="BX308" s="2"/>
      <c r="BY308" s="7"/>
      <c r="BZ308" s="6"/>
      <c r="CA308" s="181"/>
      <c r="CB308" s="119">
        <f t="shared" si="121"/>
        <v>0</v>
      </c>
      <c r="CC308" s="2"/>
      <c r="CD308" s="2"/>
      <c r="CE308" s="7"/>
      <c r="CF308" s="6"/>
      <c r="CG308" s="181"/>
      <c r="CH308" s="119">
        <f t="shared" si="122"/>
        <v>0</v>
      </c>
      <c r="CI308" s="2"/>
      <c r="CJ308" s="2"/>
      <c r="CK308" s="7"/>
      <c r="CL308" s="6"/>
      <c r="CM308" s="181"/>
      <c r="CN308" s="119">
        <f t="shared" si="123"/>
        <v>0</v>
      </c>
      <c r="CO308" s="2"/>
      <c r="CP308" s="2"/>
      <c r="CQ308" s="7"/>
      <c r="CR308" s="6"/>
      <c r="CS308" s="181"/>
      <c r="CT308" s="119">
        <f t="shared" si="104"/>
        <v>0</v>
      </c>
      <c r="CU308" s="2"/>
      <c r="CV308" s="2"/>
      <c r="CW308" s="7"/>
      <c r="CX308" s="6"/>
      <c r="CY308" s="181"/>
      <c r="CZ308" s="119">
        <f t="shared" si="105"/>
        <v>0</v>
      </c>
      <c r="DA308" s="2"/>
      <c r="DB308" s="2"/>
      <c r="DC308" s="7"/>
      <c r="DD308" s="6"/>
      <c r="DE308" s="181"/>
      <c r="DF308" s="119">
        <f t="shared" si="106"/>
        <v>0</v>
      </c>
      <c r="DG308" s="2"/>
      <c r="DH308" s="2"/>
      <c r="DI308" s="7"/>
      <c r="DJ308" s="6"/>
      <c r="DK308" s="181"/>
      <c r="DL308" s="119">
        <f t="shared" si="107"/>
        <v>0</v>
      </c>
      <c r="DM308" s="2"/>
      <c r="DN308" s="2"/>
      <c r="DO308" s="7"/>
      <c r="DP308" s="6"/>
      <c r="DQ308" s="181"/>
      <c r="DR308" s="119">
        <f t="shared" si="108"/>
        <v>0</v>
      </c>
      <c r="DS308" s="2"/>
      <c r="DT308" s="2"/>
      <c r="DU308" s="7"/>
    </row>
    <row r="309" spans="1:125" s="61" customFormat="1" ht="12.75" customHeight="1" x14ac:dyDescent="0.3">
      <c r="A309" s="152">
        <v>291</v>
      </c>
      <c r="B309" s="222"/>
      <c r="C309" s="204"/>
      <c r="D309" s="303">
        <f t="shared" si="124"/>
        <v>0</v>
      </c>
      <c r="E309" s="304"/>
      <c r="F309" s="6"/>
      <c r="G309" s="181"/>
      <c r="H309" s="119">
        <f t="shared" si="109"/>
        <v>0</v>
      </c>
      <c r="I309" s="2"/>
      <c r="J309" s="2"/>
      <c r="K309" s="7"/>
      <c r="L309" s="6"/>
      <c r="M309" s="181"/>
      <c r="N309" s="119">
        <f t="shared" si="110"/>
        <v>0</v>
      </c>
      <c r="O309" s="2"/>
      <c r="P309" s="2"/>
      <c r="Q309" s="7"/>
      <c r="R309" s="6"/>
      <c r="S309" s="181"/>
      <c r="T309" s="119">
        <f t="shared" si="111"/>
        <v>0</v>
      </c>
      <c r="U309" s="2"/>
      <c r="V309" s="2"/>
      <c r="W309" s="7"/>
      <c r="X309" s="6"/>
      <c r="Y309" s="181"/>
      <c r="Z309" s="119">
        <f t="shared" si="112"/>
        <v>0</v>
      </c>
      <c r="AA309" s="2"/>
      <c r="AB309" s="2"/>
      <c r="AC309" s="7"/>
      <c r="AD309" s="6"/>
      <c r="AE309" s="181"/>
      <c r="AF309" s="119">
        <f t="shared" si="113"/>
        <v>0</v>
      </c>
      <c r="AG309" s="2"/>
      <c r="AH309" s="2"/>
      <c r="AI309" s="7"/>
      <c r="AJ309" s="6"/>
      <c r="AK309" s="181"/>
      <c r="AL309" s="119">
        <f t="shared" si="114"/>
        <v>0</v>
      </c>
      <c r="AM309" s="2"/>
      <c r="AN309" s="2"/>
      <c r="AO309" s="7"/>
      <c r="AP309" s="6"/>
      <c r="AQ309" s="181"/>
      <c r="AR309" s="119">
        <f t="shared" si="115"/>
        <v>0</v>
      </c>
      <c r="AS309" s="2"/>
      <c r="AT309" s="2"/>
      <c r="AU309" s="7"/>
      <c r="AV309" s="6"/>
      <c r="AW309" s="181"/>
      <c r="AX309" s="119">
        <f t="shared" si="116"/>
        <v>0</v>
      </c>
      <c r="AY309" s="2"/>
      <c r="AZ309" s="2"/>
      <c r="BA309" s="7"/>
      <c r="BB309" s="6"/>
      <c r="BC309" s="181"/>
      <c r="BD309" s="119">
        <f t="shared" si="117"/>
        <v>0</v>
      </c>
      <c r="BE309" s="2"/>
      <c r="BF309" s="2"/>
      <c r="BG309" s="7"/>
      <c r="BH309" s="6"/>
      <c r="BI309" s="181"/>
      <c r="BJ309" s="119">
        <f t="shared" si="118"/>
        <v>0</v>
      </c>
      <c r="BK309" s="2"/>
      <c r="BL309" s="2"/>
      <c r="BM309" s="7"/>
      <c r="BN309" s="6"/>
      <c r="BO309" s="181"/>
      <c r="BP309" s="119">
        <f t="shared" si="119"/>
        <v>0</v>
      </c>
      <c r="BQ309" s="2"/>
      <c r="BR309" s="2"/>
      <c r="BS309" s="7"/>
      <c r="BT309" s="6"/>
      <c r="BU309" s="181"/>
      <c r="BV309" s="119">
        <f t="shared" si="120"/>
        <v>0</v>
      </c>
      <c r="BW309" s="2"/>
      <c r="BX309" s="2"/>
      <c r="BY309" s="7"/>
      <c r="BZ309" s="6"/>
      <c r="CA309" s="181"/>
      <c r="CB309" s="119">
        <f t="shared" si="121"/>
        <v>0</v>
      </c>
      <c r="CC309" s="2"/>
      <c r="CD309" s="2"/>
      <c r="CE309" s="7"/>
      <c r="CF309" s="6"/>
      <c r="CG309" s="181"/>
      <c r="CH309" s="119">
        <f t="shared" si="122"/>
        <v>0</v>
      </c>
      <c r="CI309" s="2"/>
      <c r="CJ309" s="2"/>
      <c r="CK309" s="7"/>
      <c r="CL309" s="6"/>
      <c r="CM309" s="181"/>
      <c r="CN309" s="119">
        <f t="shared" si="123"/>
        <v>0</v>
      </c>
      <c r="CO309" s="2"/>
      <c r="CP309" s="2"/>
      <c r="CQ309" s="7"/>
      <c r="CR309" s="6"/>
      <c r="CS309" s="181"/>
      <c r="CT309" s="119">
        <f t="shared" si="104"/>
        <v>0</v>
      </c>
      <c r="CU309" s="2"/>
      <c r="CV309" s="2"/>
      <c r="CW309" s="7"/>
      <c r="CX309" s="6"/>
      <c r="CY309" s="181"/>
      <c r="CZ309" s="119">
        <f t="shared" si="105"/>
        <v>0</v>
      </c>
      <c r="DA309" s="2"/>
      <c r="DB309" s="2"/>
      <c r="DC309" s="7"/>
      <c r="DD309" s="6"/>
      <c r="DE309" s="181"/>
      <c r="DF309" s="119">
        <f t="shared" si="106"/>
        <v>0</v>
      </c>
      <c r="DG309" s="2"/>
      <c r="DH309" s="2"/>
      <c r="DI309" s="7"/>
      <c r="DJ309" s="6"/>
      <c r="DK309" s="181"/>
      <c r="DL309" s="119">
        <f t="shared" si="107"/>
        <v>0</v>
      </c>
      <c r="DM309" s="2"/>
      <c r="DN309" s="2"/>
      <c r="DO309" s="7"/>
      <c r="DP309" s="6"/>
      <c r="DQ309" s="181"/>
      <c r="DR309" s="119">
        <f t="shared" si="108"/>
        <v>0</v>
      </c>
      <c r="DS309" s="2"/>
      <c r="DT309" s="2"/>
      <c r="DU309" s="7"/>
    </row>
    <row r="310" spans="1:125" s="61" customFormat="1" ht="12.75" customHeight="1" x14ac:dyDescent="0.3">
      <c r="A310" s="152">
        <v>292</v>
      </c>
      <c r="B310" s="222"/>
      <c r="C310" s="204"/>
      <c r="D310" s="303">
        <f t="shared" si="124"/>
        <v>0</v>
      </c>
      <c r="E310" s="304"/>
      <c r="F310" s="6"/>
      <c r="G310" s="181"/>
      <c r="H310" s="119">
        <f t="shared" si="109"/>
        <v>0</v>
      </c>
      <c r="I310" s="2"/>
      <c r="J310" s="2"/>
      <c r="K310" s="7"/>
      <c r="L310" s="6"/>
      <c r="M310" s="181"/>
      <c r="N310" s="119">
        <f t="shared" si="110"/>
        <v>0</v>
      </c>
      <c r="O310" s="2"/>
      <c r="P310" s="2"/>
      <c r="Q310" s="7"/>
      <c r="R310" s="6"/>
      <c r="S310" s="181"/>
      <c r="T310" s="119">
        <f t="shared" si="111"/>
        <v>0</v>
      </c>
      <c r="U310" s="2"/>
      <c r="V310" s="2"/>
      <c r="W310" s="7"/>
      <c r="X310" s="6"/>
      <c r="Y310" s="181"/>
      <c r="Z310" s="119">
        <f t="shared" si="112"/>
        <v>0</v>
      </c>
      <c r="AA310" s="2"/>
      <c r="AB310" s="2"/>
      <c r="AC310" s="7"/>
      <c r="AD310" s="6"/>
      <c r="AE310" s="181"/>
      <c r="AF310" s="119">
        <f t="shared" si="113"/>
        <v>0</v>
      </c>
      <c r="AG310" s="2"/>
      <c r="AH310" s="2"/>
      <c r="AI310" s="7"/>
      <c r="AJ310" s="6"/>
      <c r="AK310" s="181"/>
      <c r="AL310" s="119">
        <f t="shared" si="114"/>
        <v>0</v>
      </c>
      <c r="AM310" s="2"/>
      <c r="AN310" s="2"/>
      <c r="AO310" s="7"/>
      <c r="AP310" s="6"/>
      <c r="AQ310" s="181"/>
      <c r="AR310" s="119">
        <f t="shared" si="115"/>
        <v>0</v>
      </c>
      <c r="AS310" s="2"/>
      <c r="AT310" s="2"/>
      <c r="AU310" s="7"/>
      <c r="AV310" s="6"/>
      <c r="AW310" s="181"/>
      <c r="AX310" s="119">
        <f t="shared" si="116"/>
        <v>0</v>
      </c>
      <c r="AY310" s="2"/>
      <c r="AZ310" s="2"/>
      <c r="BA310" s="7"/>
      <c r="BB310" s="6"/>
      <c r="BC310" s="181"/>
      <c r="BD310" s="119">
        <f t="shared" si="117"/>
        <v>0</v>
      </c>
      <c r="BE310" s="2"/>
      <c r="BF310" s="2"/>
      <c r="BG310" s="7"/>
      <c r="BH310" s="6"/>
      <c r="BI310" s="181"/>
      <c r="BJ310" s="119">
        <f t="shared" si="118"/>
        <v>0</v>
      </c>
      <c r="BK310" s="2"/>
      <c r="BL310" s="2"/>
      <c r="BM310" s="7"/>
      <c r="BN310" s="6"/>
      <c r="BO310" s="181"/>
      <c r="BP310" s="119">
        <f t="shared" si="119"/>
        <v>0</v>
      </c>
      <c r="BQ310" s="2"/>
      <c r="BR310" s="2"/>
      <c r="BS310" s="7"/>
      <c r="BT310" s="6"/>
      <c r="BU310" s="181"/>
      <c r="BV310" s="119">
        <f t="shared" si="120"/>
        <v>0</v>
      </c>
      <c r="BW310" s="2"/>
      <c r="BX310" s="2"/>
      <c r="BY310" s="7"/>
      <c r="BZ310" s="6"/>
      <c r="CA310" s="181"/>
      <c r="CB310" s="119">
        <f t="shared" si="121"/>
        <v>0</v>
      </c>
      <c r="CC310" s="2"/>
      <c r="CD310" s="2"/>
      <c r="CE310" s="7"/>
      <c r="CF310" s="6"/>
      <c r="CG310" s="181"/>
      <c r="CH310" s="119">
        <f t="shared" si="122"/>
        <v>0</v>
      </c>
      <c r="CI310" s="2"/>
      <c r="CJ310" s="2"/>
      <c r="CK310" s="7"/>
      <c r="CL310" s="6"/>
      <c r="CM310" s="181"/>
      <c r="CN310" s="119">
        <f t="shared" si="123"/>
        <v>0</v>
      </c>
      <c r="CO310" s="2"/>
      <c r="CP310" s="2"/>
      <c r="CQ310" s="7"/>
      <c r="CR310" s="6"/>
      <c r="CS310" s="181"/>
      <c r="CT310" s="119">
        <f t="shared" si="104"/>
        <v>0</v>
      </c>
      <c r="CU310" s="2"/>
      <c r="CV310" s="2"/>
      <c r="CW310" s="7"/>
      <c r="CX310" s="6"/>
      <c r="CY310" s="181"/>
      <c r="CZ310" s="119">
        <f t="shared" si="105"/>
        <v>0</v>
      </c>
      <c r="DA310" s="2"/>
      <c r="DB310" s="2"/>
      <c r="DC310" s="7"/>
      <c r="DD310" s="6"/>
      <c r="DE310" s="181"/>
      <c r="DF310" s="119">
        <f t="shared" si="106"/>
        <v>0</v>
      </c>
      <c r="DG310" s="2"/>
      <c r="DH310" s="2"/>
      <c r="DI310" s="7"/>
      <c r="DJ310" s="6"/>
      <c r="DK310" s="181"/>
      <c r="DL310" s="119">
        <f t="shared" si="107"/>
        <v>0</v>
      </c>
      <c r="DM310" s="2"/>
      <c r="DN310" s="2"/>
      <c r="DO310" s="7"/>
      <c r="DP310" s="6"/>
      <c r="DQ310" s="181"/>
      <c r="DR310" s="119">
        <f t="shared" si="108"/>
        <v>0</v>
      </c>
      <c r="DS310" s="2"/>
      <c r="DT310" s="2"/>
      <c r="DU310" s="7"/>
    </row>
    <row r="311" spans="1:125" s="61" customFormat="1" ht="12.75" customHeight="1" x14ac:dyDescent="0.3">
      <c r="A311" s="152">
        <v>293</v>
      </c>
      <c r="B311" s="222"/>
      <c r="C311" s="204"/>
      <c r="D311" s="303">
        <f t="shared" si="124"/>
        <v>0</v>
      </c>
      <c r="E311" s="304"/>
      <c r="F311" s="6"/>
      <c r="G311" s="181"/>
      <c r="H311" s="119">
        <f t="shared" si="109"/>
        <v>0</v>
      </c>
      <c r="I311" s="2"/>
      <c r="J311" s="2"/>
      <c r="K311" s="7"/>
      <c r="L311" s="6"/>
      <c r="M311" s="181"/>
      <c r="N311" s="119">
        <f t="shared" si="110"/>
        <v>0</v>
      </c>
      <c r="O311" s="2"/>
      <c r="P311" s="2"/>
      <c r="Q311" s="7"/>
      <c r="R311" s="6"/>
      <c r="S311" s="181"/>
      <c r="T311" s="119">
        <f t="shared" si="111"/>
        <v>0</v>
      </c>
      <c r="U311" s="2"/>
      <c r="V311" s="2"/>
      <c r="W311" s="7"/>
      <c r="X311" s="6"/>
      <c r="Y311" s="181"/>
      <c r="Z311" s="119">
        <f t="shared" si="112"/>
        <v>0</v>
      </c>
      <c r="AA311" s="2"/>
      <c r="AB311" s="2"/>
      <c r="AC311" s="7"/>
      <c r="AD311" s="6"/>
      <c r="AE311" s="181"/>
      <c r="AF311" s="119">
        <f t="shared" si="113"/>
        <v>0</v>
      </c>
      <c r="AG311" s="2"/>
      <c r="AH311" s="2"/>
      <c r="AI311" s="7"/>
      <c r="AJ311" s="6"/>
      <c r="AK311" s="181"/>
      <c r="AL311" s="119">
        <f t="shared" si="114"/>
        <v>0</v>
      </c>
      <c r="AM311" s="2"/>
      <c r="AN311" s="2"/>
      <c r="AO311" s="7"/>
      <c r="AP311" s="6"/>
      <c r="AQ311" s="181"/>
      <c r="AR311" s="119">
        <f t="shared" si="115"/>
        <v>0</v>
      </c>
      <c r="AS311" s="2"/>
      <c r="AT311" s="2"/>
      <c r="AU311" s="7"/>
      <c r="AV311" s="6"/>
      <c r="AW311" s="181"/>
      <c r="AX311" s="119">
        <f t="shared" si="116"/>
        <v>0</v>
      </c>
      <c r="AY311" s="2"/>
      <c r="AZ311" s="2"/>
      <c r="BA311" s="7"/>
      <c r="BB311" s="6"/>
      <c r="BC311" s="181"/>
      <c r="BD311" s="119">
        <f t="shared" si="117"/>
        <v>0</v>
      </c>
      <c r="BE311" s="2"/>
      <c r="BF311" s="2"/>
      <c r="BG311" s="7"/>
      <c r="BH311" s="6"/>
      <c r="BI311" s="181"/>
      <c r="BJ311" s="119">
        <f t="shared" si="118"/>
        <v>0</v>
      </c>
      <c r="BK311" s="2"/>
      <c r="BL311" s="2"/>
      <c r="BM311" s="7"/>
      <c r="BN311" s="6"/>
      <c r="BO311" s="181"/>
      <c r="BP311" s="119">
        <f t="shared" si="119"/>
        <v>0</v>
      </c>
      <c r="BQ311" s="2"/>
      <c r="BR311" s="2"/>
      <c r="BS311" s="7"/>
      <c r="BT311" s="6"/>
      <c r="BU311" s="181"/>
      <c r="BV311" s="119">
        <f t="shared" si="120"/>
        <v>0</v>
      </c>
      <c r="BW311" s="2"/>
      <c r="BX311" s="2"/>
      <c r="BY311" s="7"/>
      <c r="BZ311" s="6"/>
      <c r="CA311" s="181"/>
      <c r="CB311" s="119">
        <f t="shared" si="121"/>
        <v>0</v>
      </c>
      <c r="CC311" s="2"/>
      <c r="CD311" s="2"/>
      <c r="CE311" s="7"/>
      <c r="CF311" s="6"/>
      <c r="CG311" s="181"/>
      <c r="CH311" s="119">
        <f t="shared" si="122"/>
        <v>0</v>
      </c>
      <c r="CI311" s="2"/>
      <c r="CJ311" s="2"/>
      <c r="CK311" s="7"/>
      <c r="CL311" s="6"/>
      <c r="CM311" s="181"/>
      <c r="CN311" s="119">
        <f t="shared" si="123"/>
        <v>0</v>
      </c>
      <c r="CO311" s="2"/>
      <c r="CP311" s="2"/>
      <c r="CQ311" s="7"/>
      <c r="CR311" s="6"/>
      <c r="CS311" s="181"/>
      <c r="CT311" s="119">
        <f t="shared" si="104"/>
        <v>0</v>
      </c>
      <c r="CU311" s="2"/>
      <c r="CV311" s="2"/>
      <c r="CW311" s="7"/>
      <c r="CX311" s="6"/>
      <c r="CY311" s="181"/>
      <c r="CZ311" s="119">
        <f t="shared" si="105"/>
        <v>0</v>
      </c>
      <c r="DA311" s="2"/>
      <c r="DB311" s="2"/>
      <c r="DC311" s="7"/>
      <c r="DD311" s="6"/>
      <c r="DE311" s="181"/>
      <c r="DF311" s="119">
        <f t="shared" si="106"/>
        <v>0</v>
      </c>
      <c r="DG311" s="2"/>
      <c r="DH311" s="2"/>
      <c r="DI311" s="7"/>
      <c r="DJ311" s="6"/>
      <c r="DK311" s="181"/>
      <c r="DL311" s="119">
        <f t="shared" si="107"/>
        <v>0</v>
      </c>
      <c r="DM311" s="2"/>
      <c r="DN311" s="2"/>
      <c r="DO311" s="7"/>
      <c r="DP311" s="6"/>
      <c r="DQ311" s="181"/>
      <c r="DR311" s="119">
        <f t="shared" si="108"/>
        <v>0</v>
      </c>
      <c r="DS311" s="2"/>
      <c r="DT311" s="2"/>
      <c r="DU311" s="7"/>
    </row>
    <row r="312" spans="1:125" s="61" customFormat="1" ht="12.75" customHeight="1" x14ac:dyDescent="0.3">
      <c r="A312" s="152">
        <v>294</v>
      </c>
      <c r="B312" s="222"/>
      <c r="C312" s="204"/>
      <c r="D312" s="303">
        <f t="shared" si="124"/>
        <v>0</v>
      </c>
      <c r="E312" s="304"/>
      <c r="F312" s="6"/>
      <c r="G312" s="181"/>
      <c r="H312" s="119">
        <f t="shared" si="109"/>
        <v>0</v>
      </c>
      <c r="I312" s="2"/>
      <c r="J312" s="2"/>
      <c r="K312" s="7"/>
      <c r="L312" s="6"/>
      <c r="M312" s="181"/>
      <c r="N312" s="119">
        <f t="shared" si="110"/>
        <v>0</v>
      </c>
      <c r="O312" s="2"/>
      <c r="P312" s="2"/>
      <c r="Q312" s="7"/>
      <c r="R312" s="6"/>
      <c r="S312" s="181"/>
      <c r="T312" s="119">
        <f t="shared" si="111"/>
        <v>0</v>
      </c>
      <c r="U312" s="2"/>
      <c r="V312" s="2"/>
      <c r="W312" s="7"/>
      <c r="X312" s="6"/>
      <c r="Y312" s="181"/>
      <c r="Z312" s="119">
        <f t="shared" si="112"/>
        <v>0</v>
      </c>
      <c r="AA312" s="2"/>
      <c r="AB312" s="2"/>
      <c r="AC312" s="7"/>
      <c r="AD312" s="6"/>
      <c r="AE312" s="181"/>
      <c r="AF312" s="119">
        <f t="shared" si="113"/>
        <v>0</v>
      </c>
      <c r="AG312" s="2"/>
      <c r="AH312" s="2"/>
      <c r="AI312" s="7"/>
      <c r="AJ312" s="6"/>
      <c r="AK312" s="181"/>
      <c r="AL312" s="119">
        <f t="shared" si="114"/>
        <v>0</v>
      </c>
      <c r="AM312" s="2"/>
      <c r="AN312" s="2"/>
      <c r="AO312" s="7"/>
      <c r="AP312" s="6"/>
      <c r="AQ312" s="181"/>
      <c r="AR312" s="119">
        <f t="shared" si="115"/>
        <v>0</v>
      </c>
      <c r="AS312" s="2"/>
      <c r="AT312" s="2"/>
      <c r="AU312" s="7"/>
      <c r="AV312" s="6"/>
      <c r="AW312" s="181"/>
      <c r="AX312" s="119">
        <f t="shared" si="116"/>
        <v>0</v>
      </c>
      <c r="AY312" s="2"/>
      <c r="AZ312" s="2"/>
      <c r="BA312" s="7"/>
      <c r="BB312" s="6"/>
      <c r="BC312" s="181"/>
      <c r="BD312" s="119">
        <f t="shared" si="117"/>
        <v>0</v>
      </c>
      <c r="BE312" s="2"/>
      <c r="BF312" s="2"/>
      <c r="BG312" s="7"/>
      <c r="BH312" s="6"/>
      <c r="BI312" s="181"/>
      <c r="BJ312" s="119">
        <f t="shared" si="118"/>
        <v>0</v>
      </c>
      <c r="BK312" s="2"/>
      <c r="BL312" s="2"/>
      <c r="BM312" s="7"/>
      <c r="BN312" s="6"/>
      <c r="BO312" s="181"/>
      <c r="BP312" s="119">
        <f t="shared" si="119"/>
        <v>0</v>
      </c>
      <c r="BQ312" s="2"/>
      <c r="BR312" s="2"/>
      <c r="BS312" s="7"/>
      <c r="BT312" s="6"/>
      <c r="BU312" s="181"/>
      <c r="BV312" s="119">
        <f t="shared" si="120"/>
        <v>0</v>
      </c>
      <c r="BW312" s="2"/>
      <c r="BX312" s="2"/>
      <c r="BY312" s="7"/>
      <c r="BZ312" s="6"/>
      <c r="CA312" s="181"/>
      <c r="CB312" s="119">
        <f t="shared" si="121"/>
        <v>0</v>
      </c>
      <c r="CC312" s="2"/>
      <c r="CD312" s="2"/>
      <c r="CE312" s="7"/>
      <c r="CF312" s="6"/>
      <c r="CG312" s="181"/>
      <c r="CH312" s="119">
        <f t="shared" si="122"/>
        <v>0</v>
      </c>
      <c r="CI312" s="2"/>
      <c r="CJ312" s="2"/>
      <c r="CK312" s="7"/>
      <c r="CL312" s="6"/>
      <c r="CM312" s="181"/>
      <c r="CN312" s="119">
        <f t="shared" si="123"/>
        <v>0</v>
      </c>
      <c r="CO312" s="2"/>
      <c r="CP312" s="2"/>
      <c r="CQ312" s="7"/>
      <c r="CR312" s="6"/>
      <c r="CS312" s="181"/>
      <c r="CT312" s="119">
        <f t="shared" si="104"/>
        <v>0</v>
      </c>
      <c r="CU312" s="2"/>
      <c r="CV312" s="2"/>
      <c r="CW312" s="7"/>
      <c r="CX312" s="6"/>
      <c r="CY312" s="181"/>
      <c r="CZ312" s="119">
        <f t="shared" si="105"/>
        <v>0</v>
      </c>
      <c r="DA312" s="2"/>
      <c r="DB312" s="2"/>
      <c r="DC312" s="7"/>
      <c r="DD312" s="6"/>
      <c r="DE312" s="181"/>
      <c r="DF312" s="119">
        <f t="shared" si="106"/>
        <v>0</v>
      </c>
      <c r="DG312" s="2"/>
      <c r="DH312" s="2"/>
      <c r="DI312" s="7"/>
      <c r="DJ312" s="6"/>
      <c r="DK312" s="181"/>
      <c r="DL312" s="119">
        <f t="shared" si="107"/>
        <v>0</v>
      </c>
      <c r="DM312" s="2"/>
      <c r="DN312" s="2"/>
      <c r="DO312" s="7"/>
      <c r="DP312" s="6"/>
      <c r="DQ312" s="181"/>
      <c r="DR312" s="119">
        <f t="shared" si="108"/>
        <v>0</v>
      </c>
      <c r="DS312" s="2"/>
      <c r="DT312" s="2"/>
      <c r="DU312" s="7"/>
    </row>
    <row r="313" spans="1:125" s="61" customFormat="1" ht="12.75" customHeight="1" x14ac:dyDescent="0.3">
      <c r="A313" s="152">
        <v>295</v>
      </c>
      <c r="B313" s="222"/>
      <c r="C313" s="204"/>
      <c r="D313" s="303">
        <f t="shared" si="124"/>
        <v>0</v>
      </c>
      <c r="E313" s="304"/>
      <c r="F313" s="6"/>
      <c r="G313" s="181"/>
      <c r="H313" s="119">
        <f t="shared" si="109"/>
        <v>0</v>
      </c>
      <c r="I313" s="2"/>
      <c r="J313" s="2"/>
      <c r="K313" s="7"/>
      <c r="L313" s="6"/>
      <c r="M313" s="181"/>
      <c r="N313" s="119">
        <f t="shared" si="110"/>
        <v>0</v>
      </c>
      <c r="O313" s="2"/>
      <c r="P313" s="2"/>
      <c r="Q313" s="7"/>
      <c r="R313" s="6"/>
      <c r="S313" s="181"/>
      <c r="T313" s="119">
        <f t="shared" si="111"/>
        <v>0</v>
      </c>
      <c r="U313" s="2"/>
      <c r="V313" s="2"/>
      <c r="W313" s="7"/>
      <c r="X313" s="6"/>
      <c r="Y313" s="181"/>
      <c r="Z313" s="119">
        <f t="shared" si="112"/>
        <v>0</v>
      </c>
      <c r="AA313" s="2"/>
      <c r="AB313" s="2"/>
      <c r="AC313" s="7"/>
      <c r="AD313" s="6"/>
      <c r="AE313" s="181"/>
      <c r="AF313" s="119">
        <f t="shared" si="113"/>
        <v>0</v>
      </c>
      <c r="AG313" s="2"/>
      <c r="AH313" s="2"/>
      <c r="AI313" s="7"/>
      <c r="AJ313" s="6"/>
      <c r="AK313" s="181"/>
      <c r="AL313" s="119">
        <f t="shared" si="114"/>
        <v>0</v>
      </c>
      <c r="AM313" s="2"/>
      <c r="AN313" s="2"/>
      <c r="AO313" s="7"/>
      <c r="AP313" s="6"/>
      <c r="AQ313" s="181"/>
      <c r="AR313" s="119">
        <f t="shared" si="115"/>
        <v>0</v>
      </c>
      <c r="AS313" s="2"/>
      <c r="AT313" s="2"/>
      <c r="AU313" s="7"/>
      <c r="AV313" s="6"/>
      <c r="AW313" s="181"/>
      <c r="AX313" s="119">
        <f t="shared" si="116"/>
        <v>0</v>
      </c>
      <c r="AY313" s="2"/>
      <c r="AZ313" s="2"/>
      <c r="BA313" s="7"/>
      <c r="BB313" s="6"/>
      <c r="BC313" s="181"/>
      <c r="BD313" s="119">
        <f t="shared" si="117"/>
        <v>0</v>
      </c>
      <c r="BE313" s="2"/>
      <c r="BF313" s="2"/>
      <c r="BG313" s="7"/>
      <c r="BH313" s="6"/>
      <c r="BI313" s="181"/>
      <c r="BJ313" s="119">
        <f t="shared" si="118"/>
        <v>0</v>
      </c>
      <c r="BK313" s="2"/>
      <c r="BL313" s="2"/>
      <c r="BM313" s="7"/>
      <c r="BN313" s="6"/>
      <c r="BO313" s="181"/>
      <c r="BP313" s="119">
        <f t="shared" si="119"/>
        <v>0</v>
      </c>
      <c r="BQ313" s="2"/>
      <c r="BR313" s="2"/>
      <c r="BS313" s="7"/>
      <c r="BT313" s="6"/>
      <c r="BU313" s="181"/>
      <c r="BV313" s="119">
        <f t="shared" si="120"/>
        <v>0</v>
      </c>
      <c r="BW313" s="2"/>
      <c r="BX313" s="2"/>
      <c r="BY313" s="7"/>
      <c r="BZ313" s="6"/>
      <c r="CA313" s="181"/>
      <c r="CB313" s="119">
        <f t="shared" si="121"/>
        <v>0</v>
      </c>
      <c r="CC313" s="2"/>
      <c r="CD313" s="2"/>
      <c r="CE313" s="7"/>
      <c r="CF313" s="6"/>
      <c r="CG313" s="181"/>
      <c r="CH313" s="119">
        <f t="shared" si="122"/>
        <v>0</v>
      </c>
      <c r="CI313" s="2"/>
      <c r="CJ313" s="2"/>
      <c r="CK313" s="7"/>
      <c r="CL313" s="6"/>
      <c r="CM313" s="181"/>
      <c r="CN313" s="119">
        <f t="shared" si="123"/>
        <v>0</v>
      </c>
      <c r="CO313" s="2"/>
      <c r="CP313" s="2"/>
      <c r="CQ313" s="7"/>
      <c r="CR313" s="6"/>
      <c r="CS313" s="181"/>
      <c r="CT313" s="119">
        <f t="shared" si="104"/>
        <v>0</v>
      </c>
      <c r="CU313" s="2"/>
      <c r="CV313" s="2"/>
      <c r="CW313" s="7"/>
      <c r="CX313" s="6"/>
      <c r="CY313" s="181"/>
      <c r="CZ313" s="119">
        <f t="shared" si="105"/>
        <v>0</v>
      </c>
      <c r="DA313" s="2"/>
      <c r="DB313" s="2"/>
      <c r="DC313" s="7"/>
      <c r="DD313" s="6"/>
      <c r="DE313" s="181"/>
      <c r="DF313" s="119">
        <f t="shared" si="106"/>
        <v>0</v>
      </c>
      <c r="DG313" s="2"/>
      <c r="DH313" s="2"/>
      <c r="DI313" s="7"/>
      <c r="DJ313" s="6"/>
      <c r="DK313" s="181"/>
      <c r="DL313" s="119">
        <f t="shared" si="107"/>
        <v>0</v>
      </c>
      <c r="DM313" s="2"/>
      <c r="DN313" s="2"/>
      <c r="DO313" s="7"/>
      <c r="DP313" s="6"/>
      <c r="DQ313" s="181"/>
      <c r="DR313" s="119">
        <f t="shared" si="108"/>
        <v>0</v>
      </c>
      <c r="DS313" s="2"/>
      <c r="DT313" s="2"/>
      <c r="DU313" s="7"/>
    </row>
    <row r="314" spans="1:125" s="61" customFormat="1" ht="12.75" customHeight="1" x14ac:dyDescent="0.3">
      <c r="A314" s="152">
        <v>296</v>
      </c>
      <c r="B314" s="222"/>
      <c r="C314" s="204"/>
      <c r="D314" s="303">
        <f t="shared" si="124"/>
        <v>0</v>
      </c>
      <c r="E314" s="304"/>
      <c r="F314" s="6"/>
      <c r="G314" s="181"/>
      <c r="H314" s="119">
        <f t="shared" si="109"/>
        <v>0</v>
      </c>
      <c r="I314" s="2"/>
      <c r="J314" s="2"/>
      <c r="K314" s="7"/>
      <c r="L314" s="6"/>
      <c r="M314" s="181"/>
      <c r="N314" s="119">
        <f t="shared" si="110"/>
        <v>0</v>
      </c>
      <c r="O314" s="2"/>
      <c r="P314" s="2"/>
      <c r="Q314" s="7"/>
      <c r="R314" s="6"/>
      <c r="S314" s="181"/>
      <c r="T314" s="119">
        <f t="shared" si="111"/>
        <v>0</v>
      </c>
      <c r="U314" s="2"/>
      <c r="V314" s="2"/>
      <c r="W314" s="7"/>
      <c r="X314" s="6"/>
      <c r="Y314" s="181"/>
      <c r="Z314" s="119">
        <f t="shared" si="112"/>
        <v>0</v>
      </c>
      <c r="AA314" s="2"/>
      <c r="AB314" s="2"/>
      <c r="AC314" s="7"/>
      <c r="AD314" s="6"/>
      <c r="AE314" s="181"/>
      <c r="AF314" s="119">
        <f t="shared" si="113"/>
        <v>0</v>
      </c>
      <c r="AG314" s="2"/>
      <c r="AH314" s="2"/>
      <c r="AI314" s="7"/>
      <c r="AJ314" s="6"/>
      <c r="AK314" s="181"/>
      <c r="AL314" s="119">
        <f t="shared" si="114"/>
        <v>0</v>
      </c>
      <c r="AM314" s="2"/>
      <c r="AN314" s="2"/>
      <c r="AO314" s="7"/>
      <c r="AP314" s="6"/>
      <c r="AQ314" s="181"/>
      <c r="AR314" s="119">
        <f t="shared" si="115"/>
        <v>0</v>
      </c>
      <c r="AS314" s="2"/>
      <c r="AT314" s="2"/>
      <c r="AU314" s="7"/>
      <c r="AV314" s="6"/>
      <c r="AW314" s="181"/>
      <c r="AX314" s="119">
        <f t="shared" si="116"/>
        <v>0</v>
      </c>
      <c r="AY314" s="2"/>
      <c r="AZ314" s="2"/>
      <c r="BA314" s="7"/>
      <c r="BB314" s="6"/>
      <c r="BC314" s="181"/>
      <c r="BD314" s="119">
        <f t="shared" si="117"/>
        <v>0</v>
      </c>
      <c r="BE314" s="2"/>
      <c r="BF314" s="2"/>
      <c r="BG314" s="7"/>
      <c r="BH314" s="6"/>
      <c r="BI314" s="181"/>
      <c r="BJ314" s="119">
        <f t="shared" si="118"/>
        <v>0</v>
      </c>
      <c r="BK314" s="2"/>
      <c r="BL314" s="2"/>
      <c r="BM314" s="7"/>
      <c r="BN314" s="6"/>
      <c r="BO314" s="181"/>
      <c r="BP314" s="119">
        <f t="shared" si="119"/>
        <v>0</v>
      </c>
      <c r="BQ314" s="2"/>
      <c r="BR314" s="2"/>
      <c r="BS314" s="7"/>
      <c r="BT314" s="6"/>
      <c r="BU314" s="181"/>
      <c r="BV314" s="119">
        <f t="shared" si="120"/>
        <v>0</v>
      </c>
      <c r="BW314" s="2"/>
      <c r="BX314" s="2"/>
      <c r="BY314" s="7"/>
      <c r="BZ314" s="6"/>
      <c r="CA314" s="181"/>
      <c r="CB314" s="119">
        <f t="shared" si="121"/>
        <v>0</v>
      </c>
      <c r="CC314" s="2"/>
      <c r="CD314" s="2"/>
      <c r="CE314" s="7"/>
      <c r="CF314" s="6"/>
      <c r="CG314" s="181"/>
      <c r="CH314" s="119">
        <f t="shared" si="122"/>
        <v>0</v>
      </c>
      <c r="CI314" s="2"/>
      <c r="CJ314" s="2"/>
      <c r="CK314" s="7"/>
      <c r="CL314" s="6"/>
      <c r="CM314" s="181"/>
      <c r="CN314" s="119">
        <f t="shared" si="123"/>
        <v>0</v>
      </c>
      <c r="CO314" s="2"/>
      <c r="CP314" s="2"/>
      <c r="CQ314" s="7"/>
      <c r="CR314" s="6"/>
      <c r="CS314" s="181"/>
      <c r="CT314" s="119">
        <f t="shared" si="104"/>
        <v>0</v>
      </c>
      <c r="CU314" s="2"/>
      <c r="CV314" s="2"/>
      <c r="CW314" s="7"/>
      <c r="CX314" s="6"/>
      <c r="CY314" s="181"/>
      <c r="CZ314" s="119">
        <f t="shared" si="105"/>
        <v>0</v>
      </c>
      <c r="DA314" s="2"/>
      <c r="DB314" s="2"/>
      <c r="DC314" s="7"/>
      <c r="DD314" s="6"/>
      <c r="DE314" s="181"/>
      <c r="DF314" s="119">
        <f t="shared" si="106"/>
        <v>0</v>
      </c>
      <c r="DG314" s="2"/>
      <c r="DH314" s="2"/>
      <c r="DI314" s="7"/>
      <c r="DJ314" s="6"/>
      <c r="DK314" s="181"/>
      <c r="DL314" s="119">
        <f t="shared" si="107"/>
        <v>0</v>
      </c>
      <c r="DM314" s="2"/>
      <c r="DN314" s="2"/>
      <c r="DO314" s="7"/>
      <c r="DP314" s="6"/>
      <c r="DQ314" s="181"/>
      <c r="DR314" s="119">
        <f t="shared" si="108"/>
        <v>0</v>
      </c>
      <c r="DS314" s="2"/>
      <c r="DT314" s="2"/>
      <c r="DU314" s="7"/>
    </row>
    <row r="315" spans="1:125" s="61" customFormat="1" ht="12.75" customHeight="1" x14ac:dyDescent="0.3">
      <c r="A315" s="152">
        <v>297</v>
      </c>
      <c r="B315" s="222"/>
      <c r="C315" s="204"/>
      <c r="D315" s="303">
        <f t="shared" si="124"/>
        <v>0</v>
      </c>
      <c r="E315" s="304"/>
      <c r="F315" s="6"/>
      <c r="G315" s="181"/>
      <c r="H315" s="119">
        <f t="shared" si="109"/>
        <v>0</v>
      </c>
      <c r="I315" s="2"/>
      <c r="J315" s="2"/>
      <c r="K315" s="7"/>
      <c r="L315" s="6"/>
      <c r="M315" s="181"/>
      <c r="N315" s="119">
        <f t="shared" si="110"/>
        <v>0</v>
      </c>
      <c r="O315" s="2"/>
      <c r="P315" s="2"/>
      <c r="Q315" s="7"/>
      <c r="R315" s="6"/>
      <c r="S315" s="181"/>
      <c r="T315" s="119">
        <f t="shared" si="111"/>
        <v>0</v>
      </c>
      <c r="U315" s="2"/>
      <c r="V315" s="2"/>
      <c r="W315" s="7"/>
      <c r="X315" s="6"/>
      <c r="Y315" s="181"/>
      <c r="Z315" s="119">
        <f t="shared" si="112"/>
        <v>0</v>
      </c>
      <c r="AA315" s="2"/>
      <c r="AB315" s="2"/>
      <c r="AC315" s="7"/>
      <c r="AD315" s="6"/>
      <c r="AE315" s="181"/>
      <c r="AF315" s="119">
        <f t="shared" si="113"/>
        <v>0</v>
      </c>
      <c r="AG315" s="2"/>
      <c r="AH315" s="2"/>
      <c r="AI315" s="7"/>
      <c r="AJ315" s="6"/>
      <c r="AK315" s="181"/>
      <c r="AL315" s="119">
        <f t="shared" si="114"/>
        <v>0</v>
      </c>
      <c r="AM315" s="2"/>
      <c r="AN315" s="2"/>
      <c r="AO315" s="7"/>
      <c r="AP315" s="6"/>
      <c r="AQ315" s="181"/>
      <c r="AR315" s="119">
        <f t="shared" si="115"/>
        <v>0</v>
      </c>
      <c r="AS315" s="2"/>
      <c r="AT315" s="2"/>
      <c r="AU315" s="7"/>
      <c r="AV315" s="6"/>
      <c r="AW315" s="181"/>
      <c r="AX315" s="119">
        <f t="shared" si="116"/>
        <v>0</v>
      </c>
      <c r="AY315" s="2"/>
      <c r="AZ315" s="2"/>
      <c r="BA315" s="7"/>
      <c r="BB315" s="6"/>
      <c r="BC315" s="181"/>
      <c r="BD315" s="119">
        <f t="shared" si="117"/>
        <v>0</v>
      </c>
      <c r="BE315" s="2"/>
      <c r="BF315" s="2"/>
      <c r="BG315" s="7"/>
      <c r="BH315" s="6"/>
      <c r="BI315" s="181"/>
      <c r="BJ315" s="119">
        <f t="shared" si="118"/>
        <v>0</v>
      </c>
      <c r="BK315" s="2"/>
      <c r="BL315" s="2"/>
      <c r="BM315" s="7"/>
      <c r="BN315" s="6"/>
      <c r="BO315" s="181"/>
      <c r="BP315" s="119">
        <f t="shared" si="119"/>
        <v>0</v>
      </c>
      <c r="BQ315" s="2"/>
      <c r="BR315" s="2"/>
      <c r="BS315" s="7"/>
      <c r="BT315" s="6"/>
      <c r="BU315" s="181"/>
      <c r="BV315" s="119">
        <f t="shared" si="120"/>
        <v>0</v>
      </c>
      <c r="BW315" s="2"/>
      <c r="BX315" s="2"/>
      <c r="BY315" s="7"/>
      <c r="BZ315" s="6"/>
      <c r="CA315" s="181"/>
      <c r="CB315" s="119">
        <f t="shared" si="121"/>
        <v>0</v>
      </c>
      <c r="CC315" s="2"/>
      <c r="CD315" s="2"/>
      <c r="CE315" s="7"/>
      <c r="CF315" s="6"/>
      <c r="CG315" s="181"/>
      <c r="CH315" s="119">
        <f t="shared" si="122"/>
        <v>0</v>
      </c>
      <c r="CI315" s="2"/>
      <c r="CJ315" s="2"/>
      <c r="CK315" s="7"/>
      <c r="CL315" s="6"/>
      <c r="CM315" s="181"/>
      <c r="CN315" s="119">
        <f t="shared" si="123"/>
        <v>0</v>
      </c>
      <c r="CO315" s="2"/>
      <c r="CP315" s="2"/>
      <c r="CQ315" s="7"/>
      <c r="CR315" s="6"/>
      <c r="CS315" s="181"/>
      <c r="CT315" s="119">
        <f t="shared" si="104"/>
        <v>0</v>
      </c>
      <c r="CU315" s="2"/>
      <c r="CV315" s="2"/>
      <c r="CW315" s="7"/>
      <c r="CX315" s="6"/>
      <c r="CY315" s="181"/>
      <c r="CZ315" s="119">
        <f t="shared" si="105"/>
        <v>0</v>
      </c>
      <c r="DA315" s="2"/>
      <c r="DB315" s="2"/>
      <c r="DC315" s="7"/>
      <c r="DD315" s="6"/>
      <c r="DE315" s="181"/>
      <c r="DF315" s="119">
        <f t="shared" si="106"/>
        <v>0</v>
      </c>
      <c r="DG315" s="2"/>
      <c r="DH315" s="2"/>
      <c r="DI315" s="7"/>
      <c r="DJ315" s="6"/>
      <c r="DK315" s="181"/>
      <c r="DL315" s="119">
        <f t="shared" si="107"/>
        <v>0</v>
      </c>
      <c r="DM315" s="2"/>
      <c r="DN315" s="2"/>
      <c r="DO315" s="7"/>
      <c r="DP315" s="6"/>
      <c r="DQ315" s="181"/>
      <c r="DR315" s="119">
        <f t="shared" si="108"/>
        <v>0</v>
      </c>
      <c r="DS315" s="2"/>
      <c r="DT315" s="2"/>
      <c r="DU315" s="7"/>
    </row>
    <row r="316" spans="1:125" s="61" customFormat="1" ht="12.75" customHeight="1" x14ac:dyDescent="0.3">
      <c r="A316" s="152">
        <v>298</v>
      </c>
      <c r="B316" s="222"/>
      <c r="C316" s="204"/>
      <c r="D316" s="303">
        <f t="shared" si="124"/>
        <v>0</v>
      </c>
      <c r="E316" s="304"/>
      <c r="F316" s="6"/>
      <c r="G316" s="181"/>
      <c r="H316" s="119">
        <f t="shared" si="109"/>
        <v>0</v>
      </c>
      <c r="I316" s="2"/>
      <c r="J316" s="2"/>
      <c r="K316" s="7"/>
      <c r="L316" s="6"/>
      <c r="M316" s="181"/>
      <c r="N316" s="119">
        <f t="shared" si="110"/>
        <v>0</v>
      </c>
      <c r="O316" s="2"/>
      <c r="P316" s="2"/>
      <c r="Q316" s="7"/>
      <c r="R316" s="6"/>
      <c r="S316" s="181"/>
      <c r="T316" s="119">
        <f t="shared" si="111"/>
        <v>0</v>
      </c>
      <c r="U316" s="2"/>
      <c r="V316" s="2"/>
      <c r="W316" s="7"/>
      <c r="X316" s="6"/>
      <c r="Y316" s="181"/>
      <c r="Z316" s="119">
        <f t="shared" si="112"/>
        <v>0</v>
      </c>
      <c r="AA316" s="2"/>
      <c r="AB316" s="2"/>
      <c r="AC316" s="7"/>
      <c r="AD316" s="6"/>
      <c r="AE316" s="181"/>
      <c r="AF316" s="119">
        <f t="shared" si="113"/>
        <v>0</v>
      </c>
      <c r="AG316" s="2"/>
      <c r="AH316" s="2"/>
      <c r="AI316" s="7"/>
      <c r="AJ316" s="6"/>
      <c r="AK316" s="181"/>
      <c r="AL316" s="119">
        <f t="shared" si="114"/>
        <v>0</v>
      </c>
      <c r="AM316" s="2"/>
      <c r="AN316" s="2"/>
      <c r="AO316" s="7"/>
      <c r="AP316" s="6"/>
      <c r="AQ316" s="181"/>
      <c r="AR316" s="119">
        <f t="shared" si="115"/>
        <v>0</v>
      </c>
      <c r="AS316" s="2"/>
      <c r="AT316" s="2"/>
      <c r="AU316" s="7"/>
      <c r="AV316" s="6"/>
      <c r="AW316" s="181"/>
      <c r="AX316" s="119">
        <f t="shared" si="116"/>
        <v>0</v>
      </c>
      <c r="AY316" s="2"/>
      <c r="AZ316" s="2"/>
      <c r="BA316" s="7"/>
      <c r="BB316" s="6"/>
      <c r="BC316" s="181"/>
      <c r="BD316" s="119">
        <f t="shared" si="117"/>
        <v>0</v>
      </c>
      <c r="BE316" s="2"/>
      <c r="BF316" s="2"/>
      <c r="BG316" s="7"/>
      <c r="BH316" s="6"/>
      <c r="BI316" s="181"/>
      <c r="BJ316" s="119">
        <f t="shared" si="118"/>
        <v>0</v>
      </c>
      <c r="BK316" s="2"/>
      <c r="BL316" s="2"/>
      <c r="BM316" s="7"/>
      <c r="BN316" s="6"/>
      <c r="BO316" s="181"/>
      <c r="BP316" s="119">
        <f t="shared" si="119"/>
        <v>0</v>
      </c>
      <c r="BQ316" s="2"/>
      <c r="BR316" s="2"/>
      <c r="BS316" s="7"/>
      <c r="BT316" s="6"/>
      <c r="BU316" s="181"/>
      <c r="BV316" s="119">
        <f t="shared" si="120"/>
        <v>0</v>
      </c>
      <c r="BW316" s="2"/>
      <c r="BX316" s="2"/>
      <c r="BY316" s="7"/>
      <c r="BZ316" s="6"/>
      <c r="CA316" s="181"/>
      <c r="CB316" s="119">
        <f t="shared" si="121"/>
        <v>0</v>
      </c>
      <c r="CC316" s="2"/>
      <c r="CD316" s="2"/>
      <c r="CE316" s="7"/>
      <c r="CF316" s="6"/>
      <c r="CG316" s="181"/>
      <c r="CH316" s="119">
        <f t="shared" si="122"/>
        <v>0</v>
      </c>
      <c r="CI316" s="2"/>
      <c r="CJ316" s="2"/>
      <c r="CK316" s="7"/>
      <c r="CL316" s="6"/>
      <c r="CM316" s="181"/>
      <c r="CN316" s="119">
        <f t="shared" si="123"/>
        <v>0</v>
      </c>
      <c r="CO316" s="2"/>
      <c r="CP316" s="2"/>
      <c r="CQ316" s="7"/>
      <c r="CR316" s="6"/>
      <c r="CS316" s="181"/>
      <c r="CT316" s="119">
        <f t="shared" si="104"/>
        <v>0</v>
      </c>
      <c r="CU316" s="2"/>
      <c r="CV316" s="2"/>
      <c r="CW316" s="7"/>
      <c r="CX316" s="6"/>
      <c r="CY316" s="181"/>
      <c r="CZ316" s="119">
        <f t="shared" si="105"/>
        <v>0</v>
      </c>
      <c r="DA316" s="2"/>
      <c r="DB316" s="2"/>
      <c r="DC316" s="7"/>
      <c r="DD316" s="6"/>
      <c r="DE316" s="181"/>
      <c r="DF316" s="119">
        <f t="shared" si="106"/>
        <v>0</v>
      </c>
      <c r="DG316" s="2"/>
      <c r="DH316" s="2"/>
      <c r="DI316" s="7"/>
      <c r="DJ316" s="6"/>
      <c r="DK316" s="181"/>
      <c r="DL316" s="119">
        <f t="shared" si="107"/>
        <v>0</v>
      </c>
      <c r="DM316" s="2"/>
      <c r="DN316" s="2"/>
      <c r="DO316" s="7"/>
      <c r="DP316" s="6"/>
      <c r="DQ316" s="181"/>
      <c r="DR316" s="119">
        <f t="shared" si="108"/>
        <v>0</v>
      </c>
      <c r="DS316" s="2"/>
      <c r="DT316" s="2"/>
      <c r="DU316" s="7"/>
    </row>
    <row r="317" spans="1:125" s="61" customFormat="1" ht="12.75" customHeight="1" x14ac:dyDescent="0.3">
      <c r="A317" s="152">
        <v>299</v>
      </c>
      <c r="B317" s="222"/>
      <c r="C317" s="204"/>
      <c r="D317" s="303">
        <f t="shared" si="124"/>
        <v>0</v>
      </c>
      <c r="E317" s="304"/>
      <c r="F317" s="6"/>
      <c r="G317" s="181"/>
      <c r="H317" s="119">
        <f t="shared" si="109"/>
        <v>0</v>
      </c>
      <c r="I317" s="2"/>
      <c r="J317" s="2"/>
      <c r="K317" s="7"/>
      <c r="L317" s="6"/>
      <c r="M317" s="181"/>
      <c r="N317" s="119">
        <f t="shared" si="110"/>
        <v>0</v>
      </c>
      <c r="O317" s="2"/>
      <c r="P317" s="2"/>
      <c r="Q317" s="7"/>
      <c r="R317" s="6"/>
      <c r="S317" s="181"/>
      <c r="T317" s="119">
        <f t="shared" si="111"/>
        <v>0</v>
      </c>
      <c r="U317" s="2"/>
      <c r="V317" s="2"/>
      <c r="W317" s="7"/>
      <c r="X317" s="6"/>
      <c r="Y317" s="181"/>
      <c r="Z317" s="119">
        <f t="shared" si="112"/>
        <v>0</v>
      </c>
      <c r="AA317" s="2"/>
      <c r="AB317" s="2"/>
      <c r="AC317" s="7"/>
      <c r="AD317" s="6"/>
      <c r="AE317" s="181"/>
      <c r="AF317" s="119">
        <f t="shared" si="113"/>
        <v>0</v>
      </c>
      <c r="AG317" s="2"/>
      <c r="AH317" s="2"/>
      <c r="AI317" s="7"/>
      <c r="AJ317" s="6"/>
      <c r="AK317" s="181"/>
      <c r="AL317" s="119">
        <f t="shared" si="114"/>
        <v>0</v>
      </c>
      <c r="AM317" s="2"/>
      <c r="AN317" s="2"/>
      <c r="AO317" s="7"/>
      <c r="AP317" s="6"/>
      <c r="AQ317" s="181"/>
      <c r="AR317" s="119">
        <f t="shared" si="115"/>
        <v>0</v>
      </c>
      <c r="AS317" s="2"/>
      <c r="AT317" s="2"/>
      <c r="AU317" s="7"/>
      <c r="AV317" s="6"/>
      <c r="AW317" s="181"/>
      <c r="AX317" s="119">
        <f t="shared" si="116"/>
        <v>0</v>
      </c>
      <c r="AY317" s="2"/>
      <c r="AZ317" s="2"/>
      <c r="BA317" s="7"/>
      <c r="BB317" s="6"/>
      <c r="BC317" s="181"/>
      <c r="BD317" s="119">
        <f t="shared" si="117"/>
        <v>0</v>
      </c>
      <c r="BE317" s="2"/>
      <c r="BF317" s="2"/>
      <c r="BG317" s="7"/>
      <c r="BH317" s="6"/>
      <c r="BI317" s="181"/>
      <c r="BJ317" s="119">
        <f t="shared" si="118"/>
        <v>0</v>
      </c>
      <c r="BK317" s="2"/>
      <c r="BL317" s="2"/>
      <c r="BM317" s="7"/>
      <c r="BN317" s="6"/>
      <c r="BO317" s="181"/>
      <c r="BP317" s="119">
        <f t="shared" si="119"/>
        <v>0</v>
      </c>
      <c r="BQ317" s="2"/>
      <c r="BR317" s="2"/>
      <c r="BS317" s="7"/>
      <c r="BT317" s="6"/>
      <c r="BU317" s="181"/>
      <c r="BV317" s="119">
        <f t="shared" si="120"/>
        <v>0</v>
      </c>
      <c r="BW317" s="2"/>
      <c r="BX317" s="2"/>
      <c r="BY317" s="7"/>
      <c r="BZ317" s="6"/>
      <c r="CA317" s="181"/>
      <c r="CB317" s="119">
        <f t="shared" si="121"/>
        <v>0</v>
      </c>
      <c r="CC317" s="2"/>
      <c r="CD317" s="2"/>
      <c r="CE317" s="7"/>
      <c r="CF317" s="6"/>
      <c r="CG317" s="181"/>
      <c r="CH317" s="119">
        <f t="shared" si="122"/>
        <v>0</v>
      </c>
      <c r="CI317" s="2"/>
      <c r="CJ317" s="2"/>
      <c r="CK317" s="7"/>
      <c r="CL317" s="6"/>
      <c r="CM317" s="181"/>
      <c r="CN317" s="119">
        <f t="shared" si="123"/>
        <v>0</v>
      </c>
      <c r="CO317" s="2"/>
      <c r="CP317" s="2"/>
      <c r="CQ317" s="7"/>
      <c r="CR317" s="6"/>
      <c r="CS317" s="181"/>
      <c r="CT317" s="119">
        <f t="shared" si="104"/>
        <v>0</v>
      </c>
      <c r="CU317" s="2"/>
      <c r="CV317" s="2"/>
      <c r="CW317" s="7"/>
      <c r="CX317" s="6"/>
      <c r="CY317" s="181"/>
      <c r="CZ317" s="119">
        <f t="shared" si="105"/>
        <v>0</v>
      </c>
      <c r="DA317" s="2"/>
      <c r="DB317" s="2"/>
      <c r="DC317" s="7"/>
      <c r="DD317" s="6"/>
      <c r="DE317" s="181"/>
      <c r="DF317" s="119">
        <f t="shared" si="106"/>
        <v>0</v>
      </c>
      <c r="DG317" s="2"/>
      <c r="DH317" s="2"/>
      <c r="DI317" s="7"/>
      <c r="DJ317" s="6"/>
      <c r="DK317" s="181"/>
      <c r="DL317" s="119">
        <f t="shared" si="107"/>
        <v>0</v>
      </c>
      <c r="DM317" s="2"/>
      <c r="DN317" s="2"/>
      <c r="DO317" s="7"/>
      <c r="DP317" s="6"/>
      <c r="DQ317" s="181"/>
      <c r="DR317" s="119">
        <f t="shared" si="108"/>
        <v>0</v>
      </c>
      <c r="DS317" s="2"/>
      <c r="DT317" s="2"/>
      <c r="DU317" s="7"/>
    </row>
    <row r="318" spans="1:125" s="61" customFormat="1" ht="12.75" customHeight="1" x14ac:dyDescent="0.3">
      <c r="A318" s="152">
        <v>300</v>
      </c>
      <c r="B318" s="222"/>
      <c r="C318" s="204"/>
      <c r="D318" s="303">
        <f t="shared" si="124"/>
        <v>0</v>
      </c>
      <c r="E318" s="304"/>
      <c r="F318" s="6"/>
      <c r="G318" s="181"/>
      <c r="H318" s="119">
        <f t="shared" si="109"/>
        <v>0</v>
      </c>
      <c r="I318" s="2"/>
      <c r="J318" s="2"/>
      <c r="K318" s="7"/>
      <c r="L318" s="6"/>
      <c r="M318" s="181"/>
      <c r="N318" s="119">
        <f t="shared" si="110"/>
        <v>0</v>
      </c>
      <c r="O318" s="2"/>
      <c r="P318" s="2"/>
      <c r="Q318" s="7"/>
      <c r="R318" s="6"/>
      <c r="S318" s="181"/>
      <c r="T318" s="119">
        <f t="shared" si="111"/>
        <v>0</v>
      </c>
      <c r="U318" s="2"/>
      <c r="V318" s="2"/>
      <c r="W318" s="7"/>
      <c r="X318" s="6"/>
      <c r="Y318" s="181"/>
      <c r="Z318" s="119">
        <f t="shared" si="112"/>
        <v>0</v>
      </c>
      <c r="AA318" s="2"/>
      <c r="AB318" s="2"/>
      <c r="AC318" s="7"/>
      <c r="AD318" s="6"/>
      <c r="AE318" s="181"/>
      <c r="AF318" s="119">
        <f t="shared" si="113"/>
        <v>0</v>
      </c>
      <c r="AG318" s="2"/>
      <c r="AH318" s="2"/>
      <c r="AI318" s="7"/>
      <c r="AJ318" s="6"/>
      <c r="AK318" s="181"/>
      <c r="AL318" s="119">
        <f t="shared" si="114"/>
        <v>0</v>
      </c>
      <c r="AM318" s="2"/>
      <c r="AN318" s="2"/>
      <c r="AO318" s="7"/>
      <c r="AP318" s="6"/>
      <c r="AQ318" s="181"/>
      <c r="AR318" s="119">
        <f t="shared" si="115"/>
        <v>0</v>
      </c>
      <c r="AS318" s="2"/>
      <c r="AT318" s="2"/>
      <c r="AU318" s="7"/>
      <c r="AV318" s="6"/>
      <c r="AW318" s="181"/>
      <c r="AX318" s="119">
        <f t="shared" si="116"/>
        <v>0</v>
      </c>
      <c r="AY318" s="2"/>
      <c r="AZ318" s="2"/>
      <c r="BA318" s="7"/>
      <c r="BB318" s="6"/>
      <c r="BC318" s="181"/>
      <c r="BD318" s="119">
        <f t="shared" si="117"/>
        <v>0</v>
      </c>
      <c r="BE318" s="2"/>
      <c r="BF318" s="2"/>
      <c r="BG318" s="7"/>
      <c r="BH318" s="6"/>
      <c r="BI318" s="181"/>
      <c r="BJ318" s="119">
        <f t="shared" si="118"/>
        <v>0</v>
      </c>
      <c r="BK318" s="2"/>
      <c r="BL318" s="2"/>
      <c r="BM318" s="7"/>
      <c r="BN318" s="6"/>
      <c r="BO318" s="181"/>
      <c r="BP318" s="119">
        <f t="shared" si="119"/>
        <v>0</v>
      </c>
      <c r="BQ318" s="2"/>
      <c r="BR318" s="2"/>
      <c r="BS318" s="7"/>
      <c r="BT318" s="6"/>
      <c r="BU318" s="181"/>
      <c r="BV318" s="119">
        <f t="shared" si="120"/>
        <v>0</v>
      </c>
      <c r="BW318" s="2"/>
      <c r="BX318" s="2"/>
      <c r="BY318" s="7"/>
      <c r="BZ318" s="6"/>
      <c r="CA318" s="181"/>
      <c r="CB318" s="119">
        <f t="shared" si="121"/>
        <v>0</v>
      </c>
      <c r="CC318" s="2"/>
      <c r="CD318" s="2"/>
      <c r="CE318" s="7"/>
      <c r="CF318" s="6"/>
      <c r="CG318" s="181"/>
      <c r="CH318" s="119">
        <f t="shared" si="122"/>
        <v>0</v>
      </c>
      <c r="CI318" s="2"/>
      <c r="CJ318" s="2"/>
      <c r="CK318" s="7"/>
      <c r="CL318" s="6"/>
      <c r="CM318" s="181"/>
      <c r="CN318" s="119">
        <f t="shared" si="123"/>
        <v>0</v>
      </c>
      <c r="CO318" s="2"/>
      <c r="CP318" s="2"/>
      <c r="CQ318" s="7"/>
      <c r="CR318" s="6"/>
      <c r="CS318" s="181"/>
      <c r="CT318" s="119">
        <f t="shared" si="104"/>
        <v>0</v>
      </c>
      <c r="CU318" s="2"/>
      <c r="CV318" s="2"/>
      <c r="CW318" s="7"/>
      <c r="CX318" s="6"/>
      <c r="CY318" s="181"/>
      <c r="CZ318" s="119">
        <f t="shared" si="105"/>
        <v>0</v>
      </c>
      <c r="DA318" s="2"/>
      <c r="DB318" s="2"/>
      <c r="DC318" s="7"/>
      <c r="DD318" s="6"/>
      <c r="DE318" s="181"/>
      <c r="DF318" s="119">
        <f t="shared" si="106"/>
        <v>0</v>
      </c>
      <c r="DG318" s="2"/>
      <c r="DH318" s="2"/>
      <c r="DI318" s="7"/>
      <c r="DJ318" s="6"/>
      <c r="DK318" s="181"/>
      <c r="DL318" s="119">
        <f t="shared" si="107"/>
        <v>0</v>
      </c>
      <c r="DM318" s="2"/>
      <c r="DN318" s="2"/>
      <c r="DO318" s="7"/>
      <c r="DP318" s="6"/>
      <c r="DQ318" s="181"/>
      <c r="DR318" s="119">
        <f t="shared" si="108"/>
        <v>0</v>
      </c>
      <c r="DS318" s="2"/>
      <c r="DT318" s="2"/>
      <c r="DU318" s="7"/>
    </row>
    <row r="319" spans="1:125" s="61" customFormat="1" ht="12.75" customHeight="1" x14ac:dyDescent="0.3">
      <c r="A319" s="152">
        <v>301</v>
      </c>
      <c r="B319" s="222"/>
      <c r="C319" s="204"/>
      <c r="D319" s="303">
        <f t="shared" si="124"/>
        <v>0</v>
      </c>
      <c r="E319" s="304"/>
      <c r="F319" s="6"/>
      <c r="G319" s="181"/>
      <c r="H319" s="119">
        <f t="shared" si="109"/>
        <v>0</v>
      </c>
      <c r="I319" s="2"/>
      <c r="J319" s="2"/>
      <c r="K319" s="7"/>
      <c r="L319" s="6"/>
      <c r="M319" s="181"/>
      <c r="N319" s="119">
        <f t="shared" si="110"/>
        <v>0</v>
      </c>
      <c r="O319" s="2"/>
      <c r="P319" s="2"/>
      <c r="Q319" s="7"/>
      <c r="R319" s="6"/>
      <c r="S319" s="181"/>
      <c r="T319" s="119">
        <f t="shared" si="111"/>
        <v>0</v>
      </c>
      <c r="U319" s="2"/>
      <c r="V319" s="2"/>
      <c r="W319" s="7"/>
      <c r="X319" s="6"/>
      <c r="Y319" s="181"/>
      <c r="Z319" s="119">
        <f t="shared" si="112"/>
        <v>0</v>
      </c>
      <c r="AA319" s="2"/>
      <c r="AB319" s="2"/>
      <c r="AC319" s="7"/>
      <c r="AD319" s="6"/>
      <c r="AE319" s="181"/>
      <c r="AF319" s="119">
        <f t="shared" si="113"/>
        <v>0</v>
      </c>
      <c r="AG319" s="2"/>
      <c r="AH319" s="2"/>
      <c r="AI319" s="7"/>
      <c r="AJ319" s="6"/>
      <c r="AK319" s="181"/>
      <c r="AL319" s="119">
        <f t="shared" si="114"/>
        <v>0</v>
      </c>
      <c r="AM319" s="2"/>
      <c r="AN319" s="2"/>
      <c r="AO319" s="7"/>
      <c r="AP319" s="6"/>
      <c r="AQ319" s="181"/>
      <c r="AR319" s="119">
        <f t="shared" si="115"/>
        <v>0</v>
      </c>
      <c r="AS319" s="2"/>
      <c r="AT319" s="2"/>
      <c r="AU319" s="7"/>
      <c r="AV319" s="6"/>
      <c r="AW319" s="181"/>
      <c r="AX319" s="119">
        <f t="shared" si="116"/>
        <v>0</v>
      </c>
      <c r="AY319" s="2"/>
      <c r="AZ319" s="2"/>
      <c r="BA319" s="7"/>
      <c r="BB319" s="6"/>
      <c r="BC319" s="181"/>
      <c r="BD319" s="119">
        <f t="shared" si="117"/>
        <v>0</v>
      </c>
      <c r="BE319" s="2"/>
      <c r="BF319" s="2"/>
      <c r="BG319" s="7"/>
      <c r="BH319" s="6"/>
      <c r="BI319" s="181"/>
      <c r="BJ319" s="119">
        <f t="shared" si="118"/>
        <v>0</v>
      </c>
      <c r="BK319" s="2"/>
      <c r="BL319" s="2"/>
      <c r="BM319" s="7"/>
      <c r="BN319" s="6"/>
      <c r="BO319" s="181"/>
      <c r="BP319" s="119">
        <f t="shared" si="119"/>
        <v>0</v>
      </c>
      <c r="BQ319" s="2"/>
      <c r="BR319" s="2"/>
      <c r="BS319" s="7"/>
      <c r="BT319" s="6"/>
      <c r="BU319" s="181"/>
      <c r="BV319" s="119">
        <f t="shared" si="120"/>
        <v>0</v>
      </c>
      <c r="BW319" s="2"/>
      <c r="BX319" s="2"/>
      <c r="BY319" s="7"/>
      <c r="BZ319" s="6"/>
      <c r="CA319" s="181"/>
      <c r="CB319" s="119">
        <f t="shared" si="121"/>
        <v>0</v>
      </c>
      <c r="CC319" s="2"/>
      <c r="CD319" s="2"/>
      <c r="CE319" s="7"/>
      <c r="CF319" s="6"/>
      <c r="CG319" s="181"/>
      <c r="CH319" s="119">
        <f t="shared" si="122"/>
        <v>0</v>
      </c>
      <c r="CI319" s="2"/>
      <c r="CJ319" s="2"/>
      <c r="CK319" s="7"/>
      <c r="CL319" s="6"/>
      <c r="CM319" s="181"/>
      <c r="CN319" s="119">
        <f t="shared" si="123"/>
        <v>0</v>
      </c>
      <c r="CO319" s="2"/>
      <c r="CP319" s="2"/>
      <c r="CQ319" s="7"/>
      <c r="CR319" s="6"/>
      <c r="CS319" s="181"/>
      <c r="CT319" s="119">
        <f t="shared" si="104"/>
        <v>0</v>
      </c>
      <c r="CU319" s="2"/>
      <c r="CV319" s="2"/>
      <c r="CW319" s="7"/>
      <c r="CX319" s="6"/>
      <c r="CY319" s="181"/>
      <c r="CZ319" s="119">
        <f t="shared" si="105"/>
        <v>0</v>
      </c>
      <c r="DA319" s="2"/>
      <c r="DB319" s="2"/>
      <c r="DC319" s="7"/>
      <c r="DD319" s="6"/>
      <c r="DE319" s="181"/>
      <c r="DF319" s="119">
        <f t="shared" si="106"/>
        <v>0</v>
      </c>
      <c r="DG319" s="2"/>
      <c r="DH319" s="2"/>
      <c r="DI319" s="7"/>
      <c r="DJ319" s="6"/>
      <c r="DK319" s="181"/>
      <c r="DL319" s="119">
        <f t="shared" si="107"/>
        <v>0</v>
      </c>
      <c r="DM319" s="2"/>
      <c r="DN319" s="2"/>
      <c r="DO319" s="7"/>
      <c r="DP319" s="6"/>
      <c r="DQ319" s="181"/>
      <c r="DR319" s="119">
        <f t="shared" si="108"/>
        <v>0</v>
      </c>
      <c r="DS319" s="2"/>
      <c r="DT319" s="2"/>
      <c r="DU319" s="7"/>
    </row>
    <row r="320" spans="1:125" s="61" customFormat="1" ht="12.75" customHeight="1" x14ac:dyDescent="0.3">
      <c r="A320" s="152">
        <v>302</v>
      </c>
      <c r="B320" s="222"/>
      <c r="C320" s="204"/>
      <c r="D320" s="303">
        <f t="shared" si="124"/>
        <v>0</v>
      </c>
      <c r="E320" s="304"/>
      <c r="F320" s="6"/>
      <c r="G320" s="181"/>
      <c r="H320" s="119">
        <f t="shared" si="109"/>
        <v>0</v>
      </c>
      <c r="I320" s="2"/>
      <c r="J320" s="2"/>
      <c r="K320" s="7"/>
      <c r="L320" s="6"/>
      <c r="M320" s="181"/>
      <c r="N320" s="119">
        <f t="shared" si="110"/>
        <v>0</v>
      </c>
      <c r="O320" s="2"/>
      <c r="P320" s="2"/>
      <c r="Q320" s="7"/>
      <c r="R320" s="6"/>
      <c r="S320" s="181"/>
      <c r="T320" s="119">
        <f t="shared" si="111"/>
        <v>0</v>
      </c>
      <c r="U320" s="2"/>
      <c r="V320" s="2"/>
      <c r="W320" s="7"/>
      <c r="X320" s="6"/>
      <c r="Y320" s="181"/>
      <c r="Z320" s="119">
        <f t="shared" si="112"/>
        <v>0</v>
      </c>
      <c r="AA320" s="2"/>
      <c r="AB320" s="2"/>
      <c r="AC320" s="7"/>
      <c r="AD320" s="6"/>
      <c r="AE320" s="181"/>
      <c r="AF320" s="119">
        <f t="shared" si="113"/>
        <v>0</v>
      </c>
      <c r="AG320" s="2"/>
      <c r="AH320" s="2"/>
      <c r="AI320" s="7"/>
      <c r="AJ320" s="6"/>
      <c r="AK320" s="181"/>
      <c r="AL320" s="119">
        <f t="shared" si="114"/>
        <v>0</v>
      </c>
      <c r="AM320" s="2"/>
      <c r="AN320" s="2"/>
      <c r="AO320" s="7"/>
      <c r="AP320" s="6"/>
      <c r="AQ320" s="181"/>
      <c r="AR320" s="119">
        <f t="shared" si="115"/>
        <v>0</v>
      </c>
      <c r="AS320" s="2"/>
      <c r="AT320" s="2"/>
      <c r="AU320" s="7"/>
      <c r="AV320" s="6"/>
      <c r="AW320" s="181"/>
      <c r="AX320" s="119">
        <f t="shared" si="116"/>
        <v>0</v>
      </c>
      <c r="AY320" s="2"/>
      <c r="AZ320" s="2"/>
      <c r="BA320" s="7"/>
      <c r="BB320" s="6"/>
      <c r="BC320" s="181"/>
      <c r="BD320" s="119">
        <f t="shared" si="117"/>
        <v>0</v>
      </c>
      <c r="BE320" s="2"/>
      <c r="BF320" s="2"/>
      <c r="BG320" s="7"/>
      <c r="BH320" s="6"/>
      <c r="BI320" s="181"/>
      <c r="BJ320" s="119">
        <f t="shared" si="118"/>
        <v>0</v>
      </c>
      <c r="BK320" s="2"/>
      <c r="BL320" s="2"/>
      <c r="BM320" s="7"/>
      <c r="BN320" s="6"/>
      <c r="BO320" s="181"/>
      <c r="BP320" s="119">
        <f t="shared" si="119"/>
        <v>0</v>
      </c>
      <c r="BQ320" s="2"/>
      <c r="BR320" s="2"/>
      <c r="BS320" s="7"/>
      <c r="BT320" s="6"/>
      <c r="BU320" s="181"/>
      <c r="BV320" s="119">
        <f t="shared" si="120"/>
        <v>0</v>
      </c>
      <c r="BW320" s="2"/>
      <c r="BX320" s="2"/>
      <c r="BY320" s="7"/>
      <c r="BZ320" s="6"/>
      <c r="CA320" s="181"/>
      <c r="CB320" s="119">
        <f t="shared" si="121"/>
        <v>0</v>
      </c>
      <c r="CC320" s="2"/>
      <c r="CD320" s="2"/>
      <c r="CE320" s="7"/>
      <c r="CF320" s="6"/>
      <c r="CG320" s="181"/>
      <c r="CH320" s="119">
        <f t="shared" si="122"/>
        <v>0</v>
      </c>
      <c r="CI320" s="2"/>
      <c r="CJ320" s="2"/>
      <c r="CK320" s="7"/>
      <c r="CL320" s="6"/>
      <c r="CM320" s="181"/>
      <c r="CN320" s="119">
        <f t="shared" si="123"/>
        <v>0</v>
      </c>
      <c r="CO320" s="2"/>
      <c r="CP320" s="2"/>
      <c r="CQ320" s="7"/>
      <c r="CR320" s="6"/>
      <c r="CS320" s="181"/>
      <c r="CT320" s="119">
        <f t="shared" si="104"/>
        <v>0</v>
      </c>
      <c r="CU320" s="2"/>
      <c r="CV320" s="2"/>
      <c r="CW320" s="7"/>
      <c r="CX320" s="6"/>
      <c r="CY320" s="181"/>
      <c r="CZ320" s="119">
        <f t="shared" si="105"/>
        <v>0</v>
      </c>
      <c r="DA320" s="2"/>
      <c r="DB320" s="2"/>
      <c r="DC320" s="7"/>
      <c r="DD320" s="6"/>
      <c r="DE320" s="181"/>
      <c r="DF320" s="119">
        <f t="shared" si="106"/>
        <v>0</v>
      </c>
      <c r="DG320" s="2"/>
      <c r="DH320" s="2"/>
      <c r="DI320" s="7"/>
      <c r="DJ320" s="6"/>
      <c r="DK320" s="181"/>
      <c r="DL320" s="119">
        <f t="shared" si="107"/>
        <v>0</v>
      </c>
      <c r="DM320" s="2"/>
      <c r="DN320" s="2"/>
      <c r="DO320" s="7"/>
      <c r="DP320" s="6"/>
      <c r="DQ320" s="181"/>
      <c r="DR320" s="119">
        <f t="shared" si="108"/>
        <v>0</v>
      </c>
      <c r="DS320" s="2"/>
      <c r="DT320" s="2"/>
      <c r="DU320" s="7"/>
    </row>
    <row r="321" spans="1:125" s="61" customFormat="1" ht="12.75" customHeight="1" x14ac:dyDescent="0.3">
      <c r="A321" s="152">
        <v>303</v>
      </c>
      <c r="B321" s="222"/>
      <c r="C321" s="204"/>
      <c r="D321" s="303">
        <f t="shared" si="124"/>
        <v>0</v>
      </c>
      <c r="E321" s="304"/>
      <c r="F321" s="6"/>
      <c r="G321" s="181"/>
      <c r="H321" s="119">
        <f t="shared" si="109"/>
        <v>0</v>
      </c>
      <c r="I321" s="2"/>
      <c r="J321" s="2"/>
      <c r="K321" s="7"/>
      <c r="L321" s="6"/>
      <c r="M321" s="181"/>
      <c r="N321" s="119">
        <f t="shared" si="110"/>
        <v>0</v>
      </c>
      <c r="O321" s="2"/>
      <c r="P321" s="2"/>
      <c r="Q321" s="7"/>
      <c r="R321" s="6"/>
      <c r="S321" s="181"/>
      <c r="T321" s="119">
        <f t="shared" si="111"/>
        <v>0</v>
      </c>
      <c r="U321" s="2"/>
      <c r="V321" s="2"/>
      <c r="W321" s="7"/>
      <c r="X321" s="6"/>
      <c r="Y321" s="181"/>
      <c r="Z321" s="119">
        <f t="shared" si="112"/>
        <v>0</v>
      </c>
      <c r="AA321" s="2"/>
      <c r="AB321" s="2"/>
      <c r="AC321" s="7"/>
      <c r="AD321" s="6"/>
      <c r="AE321" s="181"/>
      <c r="AF321" s="119">
        <f t="shared" si="113"/>
        <v>0</v>
      </c>
      <c r="AG321" s="2"/>
      <c r="AH321" s="2"/>
      <c r="AI321" s="7"/>
      <c r="AJ321" s="6"/>
      <c r="AK321" s="181"/>
      <c r="AL321" s="119">
        <f t="shared" si="114"/>
        <v>0</v>
      </c>
      <c r="AM321" s="2"/>
      <c r="AN321" s="2"/>
      <c r="AO321" s="7"/>
      <c r="AP321" s="6"/>
      <c r="AQ321" s="181"/>
      <c r="AR321" s="119">
        <f t="shared" si="115"/>
        <v>0</v>
      </c>
      <c r="AS321" s="2"/>
      <c r="AT321" s="2"/>
      <c r="AU321" s="7"/>
      <c r="AV321" s="6"/>
      <c r="AW321" s="181"/>
      <c r="AX321" s="119">
        <f t="shared" si="116"/>
        <v>0</v>
      </c>
      <c r="AY321" s="2"/>
      <c r="AZ321" s="2"/>
      <c r="BA321" s="7"/>
      <c r="BB321" s="6"/>
      <c r="BC321" s="181"/>
      <c r="BD321" s="119">
        <f t="shared" si="117"/>
        <v>0</v>
      </c>
      <c r="BE321" s="2"/>
      <c r="BF321" s="2"/>
      <c r="BG321" s="7"/>
      <c r="BH321" s="6"/>
      <c r="BI321" s="181"/>
      <c r="BJ321" s="119">
        <f t="shared" si="118"/>
        <v>0</v>
      </c>
      <c r="BK321" s="2"/>
      <c r="BL321" s="2"/>
      <c r="BM321" s="7"/>
      <c r="BN321" s="6"/>
      <c r="BO321" s="181"/>
      <c r="BP321" s="119">
        <f t="shared" si="119"/>
        <v>0</v>
      </c>
      <c r="BQ321" s="2"/>
      <c r="BR321" s="2"/>
      <c r="BS321" s="7"/>
      <c r="BT321" s="6"/>
      <c r="BU321" s="181"/>
      <c r="BV321" s="119">
        <f t="shared" si="120"/>
        <v>0</v>
      </c>
      <c r="BW321" s="2"/>
      <c r="BX321" s="2"/>
      <c r="BY321" s="7"/>
      <c r="BZ321" s="6"/>
      <c r="CA321" s="181"/>
      <c r="CB321" s="119">
        <f t="shared" si="121"/>
        <v>0</v>
      </c>
      <c r="CC321" s="2"/>
      <c r="CD321" s="2"/>
      <c r="CE321" s="7"/>
      <c r="CF321" s="6"/>
      <c r="CG321" s="181"/>
      <c r="CH321" s="119">
        <f t="shared" si="122"/>
        <v>0</v>
      </c>
      <c r="CI321" s="2"/>
      <c r="CJ321" s="2"/>
      <c r="CK321" s="7"/>
      <c r="CL321" s="6"/>
      <c r="CM321" s="181"/>
      <c r="CN321" s="119">
        <f t="shared" si="123"/>
        <v>0</v>
      </c>
      <c r="CO321" s="2"/>
      <c r="CP321" s="2"/>
      <c r="CQ321" s="7"/>
      <c r="CR321" s="6"/>
      <c r="CS321" s="181"/>
      <c r="CT321" s="119">
        <f t="shared" si="104"/>
        <v>0</v>
      </c>
      <c r="CU321" s="2"/>
      <c r="CV321" s="2"/>
      <c r="CW321" s="7"/>
      <c r="CX321" s="6"/>
      <c r="CY321" s="181"/>
      <c r="CZ321" s="119">
        <f t="shared" si="105"/>
        <v>0</v>
      </c>
      <c r="DA321" s="2"/>
      <c r="DB321" s="2"/>
      <c r="DC321" s="7"/>
      <c r="DD321" s="6"/>
      <c r="DE321" s="181"/>
      <c r="DF321" s="119">
        <f t="shared" si="106"/>
        <v>0</v>
      </c>
      <c r="DG321" s="2"/>
      <c r="DH321" s="2"/>
      <c r="DI321" s="7"/>
      <c r="DJ321" s="6"/>
      <c r="DK321" s="181"/>
      <c r="DL321" s="119">
        <f t="shared" si="107"/>
        <v>0</v>
      </c>
      <c r="DM321" s="2"/>
      <c r="DN321" s="2"/>
      <c r="DO321" s="7"/>
      <c r="DP321" s="6"/>
      <c r="DQ321" s="181"/>
      <c r="DR321" s="119">
        <f t="shared" si="108"/>
        <v>0</v>
      </c>
      <c r="DS321" s="2"/>
      <c r="DT321" s="2"/>
      <c r="DU321" s="7"/>
    </row>
    <row r="322" spans="1:125" s="61" customFormat="1" ht="12.75" customHeight="1" x14ac:dyDescent="0.3">
      <c r="A322" s="152">
        <v>304</v>
      </c>
      <c r="B322" s="222"/>
      <c r="C322" s="204"/>
      <c r="D322" s="303">
        <f t="shared" si="124"/>
        <v>0</v>
      </c>
      <c r="E322" s="304"/>
      <c r="F322" s="6"/>
      <c r="G322" s="181"/>
      <c r="H322" s="119">
        <f t="shared" si="109"/>
        <v>0</v>
      </c>
      <c r="I322" s="2"/>
      <c r="J322" s="2"/>
      <c r="K322" s="7"/>
      <c r="L322" s="6"/>
      <c r="M322" s="181"/>
      <c r="N322" s="119">
        <f t="shared" si="110"/>
        <v>0</v>
      </c>
      <c r="O322" s="2"/>
      <c r="P322" s="2"/>
      <c r="Q322" s="7"/>
      <c r="R322" s="6"/>
      <c r="S322" s="181"/>
      <c r="T322" s="119">
        <f t="shared" si="111"/>
        <v>0</v>
      </c>
      <c r="U322" s="2"/>
      <c r="V322" s="2"/>
      <c r="W322" s="7"/>
      <c r="X322" s="6"/>
      <c r="Y322" s="181"/>
      <c r="Z322" s="119">
        <f t="shared" si="112"/>
        <v>0</v>
      </c>
      <c r="AA322" s="2"/>
      <c r="AB322" s="2"/>
      <c r="AC322" s="7"/>
      <c r="AD322" s="6"/>
      <c r="AE322" s="181"/>
      <c r="AF322" s="119">
        <f t="shared" si="113"/>
        <v>0</v>
      </c>
      <c r="AG322" s="2"/>
      <c r="AH322" s="2"/>
      <c r="AI322" s="7"/>
      <c r="AJ322" s="6"/>
      <c r="AK322" s="181"/>
      <c r="AL322" s="119">
        <f t="shared" si="114"/>
        <v>0</v>
      </c>
      <c r="AM322" s="2"/>
      <c r="AN322" s="2"/>
      <c r="AO322" s="7"/>
      <c r="AP322" s="6"/>
      <c r="AQ322" s="181"/>
      <c r="AR322" s="119">
        <f t="shared" si="115"/>
        <v>0</v>
      </c>
      <c r="AS322" s="2"/>
      <c r="AT322" s="2"/>
      <c r="AU322" s="7"/>
      <c r="AV322" s="6"/>
      <c r="AW322" s="181"/>
      <c r="AX322" s="119">
        <f t="shared" si="116"/>
        <v>0</v>
      </c>
      <c r="AY322" s="2"/>
      <c r="AZ322" s="2"/>
      <c r="BA322" s="7"/>
      <c r="BB322" s="6"/>
      <c r="BC322" s="181"/>
      <c r="BD322" s="119">
        <f t="shared" si="117"/>
        <v>0</v>
      </c>
      <c r="BE322" s="2"/>
      <c r="BF322" s="2"/>
      <c r="BG322" s="7"/>
      <c r="BH322" s="6"/>
      <c r="BI322" s="181"/>
      <c r="BJ322" s="119">
        <f t="shared" si="118"/>
        <v>0</v>
      </c>
      <c r="BK322" s="2"/>
      <c r="BL322" s="2"/>
      <c r="BM322" s="7"/>
      <c r="BN322" s="6"/>
      <c r="BO322" s="181"/>
      <c r="BP322" s="119">
        <f t="shared" si="119"/>
        <v>0</v>
      </c>
      <c r="BQ322" s="2"/>
      <c r="BR322" s="2"/>
      <c r="BS322" s="7"/>
      <c r="BT322" s="6"/>
      <c r="BU322" s="181"/>
      <c r="BV322" s="119">
        <f t="shared" si="120"/>
        <v>0</v>
      </c>
      <c r="BW322" s="2"/>
      <c r="BX322" s="2"/>
      <c r="BY322" s="7"/>
      <c r="BZ322" s="6"/>
      <c r="CA322" s="181"/>
      <c r="CB322" s="119">
        <f t="shared" si="121"/>
        <v>0</v>
      </c>
      <c r="CC322" s="2"/>
      <c r="CD322" s="2"/>
      <c r="CE322" s="7"/>
      <c r="CF322" s="6"/>
      <c r="CG322" s="181"/>
      <c r="CH322" s="119">
        <f t="shared" si="122"/>
        <v>0</v>
      </c>
      <c r="CI322" s="2"/>
      <c r="CJ322" s="2"/>
      <c r="CK322" s="7"/>
      <c r="CL322" s="6"/>
      <c r="CM322" s="181"/>
      <c r="CN322" s="119">
        <f t="shared" si="123"/>
        <v>0</v>
      </c>
      <c r="CO322" s="2"/>
      <c r="CP322" s="2"/>
      <c r="CQ322" s="7"/>
      <c r="CR322" s="6"/>
      <c r="CS322" s="181"/>
      <c r="CT322" s="119">
        <f t="shared" si="104"/>
        <v>0</v>
      </c>
      <c r="CU322" s="2"/>
      <c r="CV322" s="2"/>
      <c r="CW322" s="7"/>
      <c r="CX322" s="6"/>
      <c r="CY322" s="181"/>
      <c r="CZ322" s="119">
        <f t="shared" si="105"/>
        <v>0</v>
      </c>
      <c r="DA322" s="2"/>
      <c r="DB322" s="2"/>
      <c r="DC322" s="7"/>
      <c r="DD322" s="6"/>
      <c r="DE322" s="181"/>
      <c r="DF322" s="119">
        <f t="shared" si="106"/>
        <v>0</v>
      </c>
      <c r="DG322" s="2"/>
      <c r="DH322" s="2"/>
      <c r="DI322" s="7"/>
      <c r="DJ322" s="6"/>
      <c r="DK322" s="181"/>
      <c r="DL322" s="119">
        <f t="shared" si="107"/>
        <v>0</v>
      </c>
      <c r="DM322" s="2"/>
      <c r="DN322" s="2"/>
      <c r="DO322" s="7"/>
      <c r="DP322" s="6"/>
      <c r="DQ322" s="181"/>
      <c r="DR322" s="119">
        <f t="shared" si="108"/>
        <v>0</v>
      </c>
      <c r="DS322" s="2"/>
      <c r="DT322" s="2"/>
      <c r="DU322" s="7"/>
    </row>
    <row r="323" spans="1:125" s="61" customFormat="1" ht="12.75" customHeight="1" x14ac:dyDescent="0.3">
      <c r="A323" s="152">
        <v>305</v>
      </c>
      <c r="B323" s="222"/>
      <c r="C323" s="204"/>
      <c r="D323" s="303">
        <f t="shared" si="124"/>
        <v>0</v>
      </c>
      <c r="E323" s="304"/>
      <c r="F323" s="6"/>
      <c r="G323" s="181"/>
      <c r="H323" s="119">
        <f t="shared" si="109"/>
        <v>0</v>
      </c>
      <c r="I323" s="2"/>
      <c r="J323" s="2"/>
      <c r="K323" s="7"/>
      <c r="L323" s="6"/>
      <c r="M323" s="181"/>
      <c r="N323" s="119">
        <f t="shared" si="110"/>
        <v>0</v>
      </c>
      <c r="O323" s="2"/>
      <c r="P323" s="2"/>
      <c r="Q323" s="7"/>
      <c r="R323" s="6"/>
      <c r="S323" s="181"/>
      <c r="T323" s="119">
        <f t="shared" si="111"/>
        <v>0</v>
      </c>
      <c r="U323" s="2"/>
      <c r="V323" s="2"/>
      <c r="W323" s="7"/>
      <c r="X323" s="6"/>
      <c r="Y323" s="181"/>
      <c r="Z323" s="119">
        <f t="shared" si="112"/>
        <v>0</v>
      </c>
      <c r="AA323" s="2"/>
      <c r="AB323" s="2"/>
      <c r="AC323" s="7"/>
      <c r="AD323" s="6"/>
      <c r="AE323" s="181"/>
      <c r="AF323" s="119">
        <f t="shared" si="113"/>
        <v>0</v>
      </c>
      <c r="AG323" s="2"/>
      <c r="AH323" s="2"/>
      <c r="AI323" s="7"/>
      <c r="AJ323" s="6"/>
      <c r="AK323" s="181"/>
      <c r="AL323" s="119">
        <f t="shared" si="114"/>
        <v>0</v>
      </c>
      <c r="AM323" s="2"/>
      <c r="AN323" s="2"/>
      <c r="AO323" s="7"/>
      <c r="AP323" s="6"/>
      <c r="AQ323" s="181"/>
      <c r="AR323" s="119">
        <f t="shared" si="115"/>
        <v>0</v>
      </c>
      <c r="AS323" s="2"/>
      <c r="AT323" s="2"/>
      <c r="AU323" s="7"/>
      <c r="AV323" s="6"/>
      <c r="AW323" s="181"/>
      <c r="AX323" s="119">
        <f t="shared" si="116"/>
        <v>0</v>
      </c>
      <c r="AY323" s="2"/>
      <c r="AZ323" s="2"/>
      <c r="BA323" s="7"/>
      <c r="BB323" s="6"/>
      <c r="BC323" s="181"/>
      <c r="BD323" s="119">
        <f t="shared" si="117"/>
        <v>0</v>
      </c>
      <c r="BE323" s="2"/>
      <c r="BF323" s="2"/>
      <c r="BG323" s="7"/>
      <c r="BH323" s="6"/>
      <c r="BI323" s="181"/>
      <c r="BJ323" s="119">
        <f t="shared" si="118"/>
        <v>0</v>
      </c>
      <c r="BK323" s="2"/>
      <c r="BL323" s="2"/>
      <c r="BM323" s="7"/>
      <c r="BN323" s="6"/>
      <c r="BO323" s="181"/>
      <c r="BP323" s="119">
        <f t="shared" si="119"/>
        <v>0</v>
      </c>
      <c r="BQ323" s="2"/>
      <c r="BR323" s="2"/>
      <c r="BS323" s="7"/>
      <c r="BT323" s="6"/>
      <c r="BU323" s="181"/>
      <c r="BV323" s="119">
        <f t="shared" si="120"/>
        <v>0</v>
      </c>
      <c r="BW323" s="2"/>
      <c r="BX323" s="2"/>
      <c r="BY323" s="7"/>
      <c r="BZ323" s="6"/>
      <c r="CA323" s="181"/>
      <c r="CB323" s="119">
        <f t="shared" si="121"/>
        <v>0</v>
      </c>
      <c r="CC323" s="2"/>
      <c r="CD323" s="2"/>
      <c r="CE323" s="7"/>
      <c r="CF323" s="6"/>
      <c r="CG323" s="181"/>
      <c r="CH323" s="119">
        <f t="shared" si="122"/>
        <v>0</v>
      </c>
      <c r="CI323" s="2"/>
      <c r="CJ323" s="2"/>
      <c r="CK323" s="7"/>
      <c r="CL323" s="6"/>
      <c r="CM323" s="181"/>
      <c r="CN323" s="119">
        <f t="shared" si="123"/>
        <v>0</v>
      </c>
      <c r="CO323" s="2"/>
      <c r="CP323" s="2"/>
      <c r="CQ323" s="7"/>
      <c r="CR323" s="6"/>
      <c r="CS323" s="181"/>
      <c r="CT323" s="119">
        <f t="shared" si="104"/>
        <v>0</v>
      </c>
      <c r="CU323" s="2"/>
      <c r="CV323" s="2"/>
      <c r="CW323" s="7"/>
      <c r="CX323" s="6"/>
      <c r="CY323" s="181"/>
      <c r="CZ323" s="119">
        <f t="shared" si="105"/>
        <v>0</v>
      </c>
      <c r="DA323" s="2"/>
      <c r="DB323" s="2"/>
      <c r="DC323" s="7"/>
      <c r="DD323" s="6"/>
      <c r="DE323" s="181"/>
      <c r="DF323" s="119">
        <f t="shared" si="106"/>
        <v>0</v>
      </c>
      <c r="DG323" s="2"/>
      <c r="DH323" s="2"/>
      <c r="DI323" s="7"/>
      <c r="DJ323" s="6"/>
      <c r="DK323" s="181"/>
      <c r="DL323" s="119">
        <f t="shared" si="107"/>
        <v>0</v>
      </c>
      <c r="DM323" s="2"/>
      <c r="DN323" s="2"/>
      <c r="DO323" s="7"/>
      <c r="DP323" s="6"/>
      <c r="DQ323" s="181"/>
      <c r="DR323" s="119">
        <f t="shared" si="108"/>
        <v>0</v>
      </c>
      <c r="DS323" s="2"/>
      <c r="DT323" s="2"/>
      <c r="DU323" s="7"/>
    </row>
    <row r="324" spans="1:125" s="61" customFormat="1" ht="12.75" customHeight="1" x14ac:dyDescent="0.3">
      <c r="A324" s="152">
        <v>306</v>
      </c>
      <c r="B324" s="222"/>
      <c r="C324" s="204"/>
      <c r="D324" s="303">
        <f t="shared" si="124"/>
        <v>0</v>
      </c>
      <c r="E324" s="304"/>
      <c r="F324" s="6"/>
      <c r="G324" s="181"/>
      <c r="H324" s="119">
        <f t="shared" si="109"/>
        <v>0</v>
      </c>
      <c r="I324" s="2"/>
      <c r="J324" s="2"/>
      <c r="K324" s="7"/>
      <c r="L324" s="6"/>
      <c r="M324" s="181"/>
      <c r="N324" s="119">
        <f t="shared" si="110"/>
        <v>0</v>
      </c>
      <c r="O324" s="2"/>
      <c r="P324" s="2"/>
      <c r="Q324" s="7"/>
      <c r="R324" s="6"/>
      <c r="S324" s="181"/>
      <c r="T324" s="119">
        <f t="shared" si="111"/>
        <v>0</v>
      </c>
      <c r="U324" s="2"/>
      <c r="V324" s="2"/>
      <c r="W324" s="7"/>
      <c r="X324" s="6"/>
      <c r="Y324" s="181"/>
      <c r="Z324" s="119">
        <f t="shared" si="112"/>
        <v>0</v>
      </c>
      <c r="AA324" s="2"/>
      <c r="AB324" s="2"/>
      <c r="AC324" s="7"/>
      <c r="AD324" s="6"/>
      <c r="AE324" s="181"/>
      <c r="AF324" s="119">
        <f t="shared" si="113"/>
        <v>0</v>
      </c>
      <c r="AG324" s="2"/>
      <c r="AH324" s="2"/>
      <c r="AI324" s="7"/>
      <c r="AJ324" s="6"/>
      <c r="AK324" s="181"/>
      <c r="AL324" s="119">
        <f t="shared" si="114"/>
        <v>0</v>
      </c>
      <c r="AM324" s="2"/>
      <c r="AN324" s="2"/>
      <c r="AO324" s="7"/>
      <c r="AP324" s="6"/>
      <c r="AQ324" s="181"/>
      <c r="AR324" s="119">
        <f t="shared" si="115"/>
        <v>0</v>
      </c>
      <c r="AS324" s="2"/>
      <c r="AT324" s="2"/>
      <c r="AU324" s="7"/>
      <c r="AV324" s="6"/>
      <c r="AW324" s="181"/>
      <c r="AX324" s="119">
        <f t="shared" si="116"/>
        <v>0</v>
      </c>
      <c r="AY324" s="2"/>
      <c r="AZ324" s="2"/>
      <c r="BA324" s="7"/>
      <c r="BB324" s="6"/>
      <c r="BC324" s="181"/>
      <c r="BD324" s="119">
        <f t="shared" si="117"/>
        <v>0</v>
      </c>
      <c r="BE324" s="2"/>
      <c r="BF324" s="2"/>
      <c r="BG324" s="7"/>
      <c r="BH324" s="6"/>
      <c r="BI324" s="181"/>
      <c r="BJ324" s="119">
        <f t="shared" si="118"/>
        <v>0</v>
      </c>
      <c r="BK324" s="2"/>
      <c r="BL324" s="2"/>
      <c r="BM324" s="7"/>
      <c r="BN324" s="6"/>
      <c r="BO324" s="181"/>
      <c r="BP324" s="119">
        <f t="shared" si="119"/>
        <v>0</v>
      </c>
      <c r="BQ324" s="2"/>
      <c r="BR324" s="2"/>
      <c r="BS324" s="7"/>
      <c r="BT324" s="6"/>
      <c r="BU324" s="181"/>
      <c r="BV324" s="119">
        <f t="shared" si="120"/>
        <v>0</v>
      </c>
      <c r="BW324" s="2"/>
      <c r="BX324" s="2"/>
      <c r="BY324" s="7"/>
      <c r="BZ324" s="6"/>
      <c r="CA324" s="181"/>
      <c r="CB324" s="119">
        <f t="shared" si="121"/>
        <v>0</v>
      </c>
      <c r="CC324" s="2"/>
      <c r="CD324" s="2"/>
      <c r="CE324" s="7"/>
      <c r="CF324" s="6"/>
      <c r="CG324" s="181"/>
      <c r="CH324" s="119">
        <f t="shared" si="122"/>
        <v>0</v>
      </c>
      <c r="CI324" s="2"/>
      <c r="CJ324" s="2"/>
      <c r="CK324" s="7"/>
      <c r="CL324" s="6"/>
      <c r="CM324" s="181"/>
      <c r="CN324" s="119">
        <f t="shared" si="123"/>
        <v>0</v>
      </c>
      <c r="CO324" s="2"/>
      <c r="CP324" s="2"/>
      <c r="CQ324" s="7"/>
      <c r="CR324" s="6"/>
      <c r="CS324" s="181"/>
      <c r="CT324" s="119">
        <f t="shared" si="104"/>
        <v>0</v>
      </c>
      <c r="CU324" s="2"/>
      <c r="CV324" s="2"/>
      <c r="CW324" s="7"/>
      <c r="CX324" s="6"/>
      <c r="CY324" s="181"/>
      <c r="CZ324" s="119">
        <f t="shared" si="105"/>
        <v>0</v>
      </c>
      <c r="DA324" s="2"/>
      <c r="DB324" s="2"/>
      <c r="DC324" s="7"/>
      <c r="DD324" s="6"/>
      <c r="DE324" s="181"/>
      <c r="DF324" s="119">
        <f t="shared" si="106"/>
        <v>0</v>
      </c>
      <c r="DG324" s="2"/>
      <c r="DH324" s="2"/>
      <c r="DI324" s="7"/>
      <c r="DJ324" s="6"/>
      <c r="DK324" s="181"/>
      <c r="DL324" s="119">
        <f t="shared" si="107"/>
        <v>0</v>
      </c>
      <c r="DM324" s="2"/>
      <c r="DN324" s="2"/>
      <c r="DO324" s="7"/>
      <c r="DP324" s="6"/>
      <c r="DQ324" s="181"/>
      <c r="DR324" s="119">
        <f t="shared" si="108"/>
        <v>0</v>
      </c>
      <c r="DS324" s="2"/>
      <c r="DT324" s="2"/>
      <c r="DU324" s="7"/>
    </row>
    <row r="325" spans="1:125" s="61" customFormat="1" ht="12.75" customHeight="1" x14ac:dyDescent="0.3">
      <c r="A325" s="152">
        <v>307</v>
      </c>
      <c r="B325" s="222"/>
      <c r="C325" s="204"/>
      <c r="D325" s="303">
        <f t="shared" si="124"/>
        <v>0</v>
      </c>
      <c r="E325" s="304"/>
      <c r="F325" s="6"/>
      <c r="G325" s="181"/>
      <c r="H325" s="119">
        <f t="shared" si="109"/>
        <v>0</v>
      </c>
      <c r="I325" s="2"/>
      <c r="J325" s="2"/>
      <c r="K325" s="7"/>
      <c r="L325" s="6"/>
      <c r="M325" s="181"/>
      <c r="N325" s="119">
        <f t="shared" si="110"/>
        <v>0</v>
      </c>
      <c r="O325" s="2"/>
      <c r="P325" s="2"/>
      <c r="Q325" s="7"/>
      <c r="R325" s="6"/>
      <c r="S325" s="181"/>
      <c r="T325" s="119">
        <f t="shared" si="111"/>
        <v>0</v>
      </c>
      <c r="U325" s="2"/>
      <c r="V325" s="2"/>
      <c r="W325" s="7"/>
      <c r="X325" s="6"/>
      <c r="Y325" s="181"/>
      <c r="Z325" s="119">
        <f t="shared" si="112"/>
        <v>0</v>
      </c>
      <c r="AA325" s="2"/>
      <c r="AB325" s="2"/>
      <c r="AC325" s="7"/>
      <c r="AD325" s="6"/>
      <c r="AE325" s="181"/>
      <c r="AF325" s="119">
        <f t="shared" si="113"/>
        <v>0</v>
      </c>
      <c r="AG325" s="2"/>
      <c r="AH325" s="2"/>
      <c r="AI325" s="7"/>
      <c r="AJ325" s="6"/>
      <c r="AK325" s="181"/>
      <c r="AL325" s="119">
        <f t="shared" si="114"/>
        <v>0</v>
      </c>
      <c r="AM325" s="2"/>
      <c r="AN325" s="2"/>
      <c r="AO325" s="7"/>
      <c r="AP325" s="6"/>
      <c r="AQ325" s="181"/>
      <c r="AR325" s="119">
        <f t="shared" si="115"/>
        <v>0</v>
      </c>
      <c r="AS325" s="2"/>
      <c r="AT325" s="2"/>
      <c r="AU325" s="7"/>
      <c r="AV325" s="6"/>
      <c r="AW325" s="181"/>
      <c r="AX325" s="119">
        <f t="shared" si="116"/>
        <v>0</v>
      </c>
      <c r="AY325" s="2"/>
      <c r="AZ325" s="2"/>
      <c r="BA325" s="7"/>
      <c r="BB325" s="6"/>
      <c r="BC325" s="181"/>
      <c r="BD325" s="119">
        <f t="shared" si="117"/>
        <v>0</v>
      </c>
      <c r="BE325" s="2"/>
      <c r="BF325" s="2"/>
      <c r="BG325" s="7"/>
      <c r="BH325" s="6"/>
      <c r="BI325" s="181"/>
      <c r="BJ325" s="119">
        <f t="shared" si="118"/>
        <v>0</v>
      </c>
      <c r="BK325" s="2"/>
      <c r="BL325" s="2"/>
      <c r="BM325" s="7"/>
      <c r="BN325" s="6"/>
      <c r="BO325" s="181"/>
      <c r="BP325" s="119">
        <f t="shared" si="119"/>
        <v>0</v>
      </c>
      <c r="BQ325" s="2"/>
      <c r="BR325" s="2"/>
      <c r="BS325" s="7"/>
      <c r="BT325" s="6"/>
      <c r="BU325" s="181"/>
      <c r="BV325" s="119">
        <f t="shared" si="120"/>
        <v>0</v>
      </c>
      <c r="BW325" s="2"/>
      <c r="BX325" s="2"/>
      <c r="BY325" s="7"/>
      <c r="BZ325" s="6"/>
      <c r="CA325" s="181"/>
      <c r="CB325" s="119">
        <f t="shared" si="121"/>
        <v>0</v>
      </c>
      <c r="CC325" s="2"/>
      <c r="CD325" s="2"/>
      <c r="CE325" s="7"/>
      <c r="CF325" s="6"/>
      <c r="CG325" s="181"/>
      <c r="CH325" s="119">
        <f t="shared" si="122"/>
        <v>0</v>
      </c>
      <c r="CI325" s="2"/>
      <c r="CJ325" s="2"/>
      <c r="CK325" s="7"/>
      <c r="CL325" s="6"/>
      <c r="CM325" s="181"/>
      <c r="CN325" s="119">
        <f t="shared" si="123"/>
        <v>0</v>
      </c>
      <c r="CO325" s="2"/>
      <c r="CP325" s="2"/>
      <c r="CQ325" s="7"/>
      <c r="CR325" s="6"/>
      <c r="CS325" s="181"/>
      <c r="CT325" s="119">
        <f t="shared" si="104"/>
        <v>0</v>
      </c>
      <c r="CU325" s="2"/>
      <c r="CV325" s="2"/>
      <c r="CW325" s="7"/>
      <c r="CX325" s="6"/>
      <c r="CY325" s="181"/>
      <c r="CZ325" s="119">
        <f t="shared" si="105"/>
        <v>0</v>
      </c>
      <c r="DA325" s="2"/>
      <c r="DB325" s="2"/>
      <c r="DC325" s="7"/>
      <c r="DD325" s="6"/>
      <c r="DE325" s="181"/>
      <c r="DF325" s="119">
        <f t="shared" si="106"/>
        <v>0</v>
      </c>
      <c r="DG325" s="2"/>
      <c r="DH325" s="2"/>
      <c r="DI325" s="7"/>
      <c r="DJ325" s="6"/>
      <c r="DK325" s="181"/>
      <c r="DL325" s="119">
        <f t="shared" si="107"/>
        <v>0</v>
      </c>
      <c r="DM325" s="2"/>
      <c r="DN325" s="2"/>
      <c r="DO325" s="7"/>
      <c r="DP325" s="6"/>
      <c r="DQ325" s="181"/>
      <c r="DR325" s="119">
        <f t="shared" si="108"/>
        <v>0</v>
      </c>
      <c r="DS325" s="2"/>
      <c r="DT325" s="2"/>
      <c r="DU325" s="7"/>
    </row>
    <row r="326" spans="1:125" s="61" customFormat="1" ht="12.75" customHeight="1" x14ac:dyDescent="0.3">
      <c r="A326" s="152">
        <v>308</v>
      </c>
      <c r="B326" s="222"/>
      <c r="C326" s="204"/>
      <c r="D326" s="303">
        <f t="shared" si="124"/>
        <v>0</v>
      </c>
      <c r="E326" s="304"/>
      <c r="F326" s="6"/>
      <c r="G326" s="181"/>
      <c r="H326" s="119">
        <f t="shared" si="109"/>
        <v>0</v>
      </c>
      <c r="I326" s="2"/>
      <c r="J326" s="2"/>
      <c r="K326" s="7"/>
      <c r="L326" s="6"/>
      <c r="M326" s="181"/>
      <c r="N326" s="119">
        <f t="shared" si="110"/>
        <v>0</v>
      </c>
      <c r="O326" s="2"/>
      <c r="P326" s="2"/>
      <c r="Q326" s="7"/>
      <c r="R326" s="6"/>
      <c r="S326" s="181"/>
      <c r="T326" s="119">
        <f t="shared" si="111"/>
        <v>0</v>
      </c>
      <c r="U326" s="2"/>
      <c r="V326" s="2"/>
      <c r="W326" s="7"/>
      <c r="X326" s="6"/>
      <c r="Y326" s="181"/>
      <c r="Z326" s="119">
        <f t="shared" si="112"/>
        <v>0</v>
      </c>
      <c r="AA326" s="2"/>
      <c r="AB326" s="2"/>
      <c r="AC326" s="7"/>
      <c r="AD326" s="6"/>
      <c r="AE326" s="181"/>
      <c r="AF326" s="119">
        <f t="shared" si="113"/>
        <v>0</v>
      </c>
      <c r="AG326" s="2"/>
      <c r="AH326" s="2"/>
      <c r="AI326" s="7"/>
      <c r="AJ326" s="6"/>
      <c r="AK326" s="181"/>
      <c r="AL326" s="119">
        <f t="shared" si="114"/>
        <v>0</v>
      </c>
      <c r="AM326" s="2"/>
      <c r="AN326" s="2"/>
      <c r="AO326" s="7"/>
      <c r="AP326" s="6"/>
      <c r="AQ326" s="181"/>
      <c r="AR326" s="119">
        <f t="shared" si="115"/>
        <v>0</v>
      </c>
      <c r="AS326" s="2"/>
      <c r="AT326" s="2"/>
      <c r="AU326" s="7"/>
      <c r="AV326" s="6"/>
      <c r="AW326" s="181"/>
      <c r="AX326" s="119">
        <f t="shared" si="116"/>
        <v>0</v>
      </c>
      <c r="AY326" s="2"/>
      <c r="AZ326" s="2"/>
      <c r="BA326" s="7"/>
      <c r="BB326" s="6"/>
      <c r="BC326" s="181"/>
      <c r="BD326" s="119">
        <f t="shared" si="117"/>
        <v>0</v>
      </c>
      <c r="BE326" s="2"/>
      <c r="BF326" s="2"/>
      <c r="BG326" s="7"/>
      <c r="BH326" s="6"/>
      <c r="BI326" s="181"/>
      <c r="BJ326" s="119">
        <f t="shared" si="118"/>
        <v>0</v>
      </c>
      <c r="BK326" s="2"/>
      <c r="BL326" s="2"/>
      <c r="BM326" s="7"/>
      <c r="BN326" s="6"/>
      <c r="BO326" s="181"/>
      <c r="BP326" s="119">
        <f t="shared" si="119"/>
        <v>0</v>
      </c>
      <c r="BQ326" s="2"/>
      <c r="BR326" s="2"/>
      <c r="BS326" s="7"/>
      <c r="BT326" s="6"/>
      <c r="BU326" s="181"/>
      <c r="BV326" s="119">
        <f t="shared" si="120"/>
        <v>0</v>
      </c>
      <c r="BW326" s="2"/>
      <c r="BX326" s="2"/>
      <c r="BY326" s="7"/>
      <c r="BZ326" s="6"/>
      <c r="CA326" s="181"/>
      <c r="CB326" s="119">
        <f t="shared" si="121"/>
        <v>0</v>
      </c>
      <c r="CC326" s="2"/>
      <c r="CD326" s="2"/>
      <c r="CE326" s="7"/>
      <c r="CF326" s="6"/>
      <c r="CG326" s="181"/>
      <c r="CH326" s="119">
        <f t="shared" si="122"/>
        <v>0</v>
      </c>
      <c r="CI326" s="2"/>
      <c r="CJ326" s="2"/>
      <c r="CK326" s="7"/>
      <c r="CL326" s="6"/>
      <c r="CM326" s="181"/>
      <c r="CN326" s="119">
        <f t="shared" si="123"/>
        <v>0</v>
      </c>
      <c r="CO326" s="2"/>
      <c r="CP326" s="2"/>
      <c r="CQ326" s="7"/>
      <c r="CR326" s="6"/>
      <c r="CS326" s="181"/>
      <c r="CT326" s="119">
        <f t="shared" si="104"/>
        <v>0</v>
      </c>
      <c r="CU326" s="2"/>
      <c r="CV326" s="2"/>
      <c r="CW326" s="7"/>
      <c r="CX326" s="6"/>
      <c r="CY326" s="181"/>
      <c r="CZ326" s="119">
        <f t="shared" si="105"/>
        <v>0</v>
      </c>
      <c r="DA326" s="2"/>
      <c r="DB326" s="2"/>
      <c r="DC326" s="7"/>
      <c r="DD326" s="6"/>
      <c r="DE326" s="181"/>
      <c r="DF326" s="119">
        <f t="shared" si="106"/>
        <v>0</v>
      </c>
      <c r="DG326" s="2"/>
      <c r="DH326" s="2"/>
      <c r="DI326" s="7"/>
      <c r="DJ326" s="6"/>
      <c r="DK326" s="181"/>
      <c r="DL326" s="119">
        <f t="shared" si="107"/>
        <v>0</v>
      </c>
      <c r="DM326" s="2"/>
      <c r="DN326" s="2"/>
      <c r="DO326" s="7"/>
      <c r="DP326" s="6"/>
      <c r="DQ326" s="181"/>
      <c r="DR326" s="119">
        <f t="shared" si="108"/>
        <v>0</v>
      </c>
      <c r="DS326" s="2"/>
      <c r="DT326" s="2"/>
      <c r="DU326" s="7"/>
    </row>
    <row r="327" spans="1:125" s="61" customFormat="1" ht="12.75" customHeight="1" x14ac:dyDescent="0.3">
      <c r="A327" s="152">
        <v>309</v>
      </c>
      <c r="B327" s="222"/>
      <c r="C327" s="204"/>
      <c r="D327" s="303">
        <f t="shared" si="124"/>
        <v>0</v>
      </c>
      <c r="E327" s="304"/>
      <c r="F327" s="6"/>
      <c r="G327" s="181"/>
      <c r="H327" s="119">
        <f t="shared" si="109"/>
        <v>0</v>
      </c>
      <c r="I327" s="2"/>
      <c r="J327" s="2"/>
      <c r="K327" s="7"/>
      <c r="L327" s="6"/>
      <c r="M327" s="181"/>
      <c r="N327" s="119">
        <f t="shared" si="110"/>
        <v>0</v>
      </c>
      <c r="O327" s="2"/>
      <c r="P327" s="2"/>
      <c r="Q327" s="7"/>
      <c r="R327" s="6"/>
      <c r="S327" s="181"/>
      <c r="T327" s="119">
        <f t="shared" si="111"/>
        <v>0</v>
      </c>
      <c r="U327" s="2"/>
      <c r="V327" s="2"/>
      <c r="W327" s="7"/>
      <c r="X327" s="6"/>
      <c r="Y327" s="181"/>
      <c r="Z327" s="119">
        <f t="shared" si="112"/>
        <v>0</v>
      </c>
      <c r="AA327" s="2"/>
      <c r="AB327" s="2"/>
      <c r="AC327" s="7"/>
      <c r="AD327" s="6"/>
      <c r="AE327" s="181"/>
      <c r="AF327" s="119">
        <f t="shared" si="113"/>
        <v>0</v>
      </c>
      <c r="AG327" s="2"/>
      <c r="AH327" s="2"/>
      <c r="AI327" s="7"/>
      <c r="AJ327" s="6"/>
      <c r="AK327" s="181"/>
      <c r="AL327" s="119">
        <f t="shared" si="114"/>
        <v>0</v>
      </c>
      <c r="AM327" s="2"/>
      <c r="AN327" s="2"/>
      <c r="AO327" s="7"/>
      <c r="AP327" s="6"/>
      <c r="AQ327" s="181"/>
      <c r="AR327" s="119">
        <f t="shared" si="115"/>
        <v>0</v>
      </c>
      <c r="AS327" s="2"/>
      <c r="AT327" s="2"/>
      <c r="AU327" s="7"/>
      <c r="AV327" s="6"/>
      <c r="AW327" s="181"/>
      <c r="AX327" s="119">
        <f t="shared" si="116"/>
        <v>0</v>
      </c>
      <c r="AY327" s="2"/>
      <c r="AZ327" s="2"/>
      <c r="BA327" s="7"/>
      <c r="BB327" s="6"/>
      <c r="BC327" s="181"/>
      <c r="BD327" s="119">
        <f t="shared" si="117"/>
        <v>0</v>
      </c>
      <c r="BE327" s="2"/>
      <c r="BF327" s="2"/>
      <c r="BG327" s="7"/>
      <c r="BH327" s="6"/>
      <c r="BI327" s="181"/>
      <c r="BJ327" s="119">
        <f t="shared" si="118"/>
        <v>0</v>
      </c>
      <c r="BK327" s="2"/>
      <c r="BL327" s="2"/>
      <c r="BM327" s="7"/>
      <c r="BN327" s="6"/>
      <c r="BO327" s="181"/>
      <c r="BP327" s="119">
        <f t="shared" si="119"/>
        <v>0</v>
      </c>
      <c r="BQ327" s="2"/>
      <c r="BR327" s="2"/>
      <c r="BS327" s="7"/>
      <c r="BT327" s="6"/>
      <c r="BU327" s="181"/>
      <c r="BV327" s="119">
        <f t="shared" si="120"/>
        <v>0</v>
      </c>
      <c r="BW327" s="2"/>
      <c r="BX327" s="2"/>
      <c r="BY327" s="7"/>
      <c r="BZ327" s="6"/>
      <c r="CA327" s="181"/>
      <c r="CB327" s="119">
        <f t="shared" si="121"/>
        <v>0</v>
      </c>
      <c r="CC327" s="2"/>
      <c r="CD327" s="2"/>
      <c r="CE327" s="7"/>
      <c r="CF327" s="6"/>
      <c r="CG327" s="181"/>
      <c r="CH327" s="119">
        <f t="shared" si="122"/>
        <v>0</v>
      </c>
      <c r="CI327" s="2"/>
      <c r="CJ327" s="2"/>
      <c r="CK327" s="7"/>
      <c r="CL327" s="6"/>
      <c r="CM327" s="181"/>
      <c r="CN327" s="119">
        <f t="shared" si="123"/>
        <v>0</v>
      </c>
      <c r="CO327" s="2"/>
      <c r="CP327" s="2"/>
      <c r="CQ327" s="7"/>
      <c r="CR327" s="6"/>
      <c r="CS327" s="181"/>
      <c r="CT327" s="119">
        <f t="shared" si="104"/>
        <v>0</v>
      </c>
      <c r="CU327" s="2"/>
      <c r="CV327" s="2"/>
      <c r="CW327" s="7"/>
      <c r="CX327" s="6"/>
      <c r="CY327" s="181"/>
      <c r="CZ327" s="119">
        <f t="shared" si="105"/>
        <v>0</v>
      </c>
      <c r="DA327" s="2"/>
      <c r="DB327" s="2"/>
      <c r="DC327" s="7"/>
      <c r="DD327" s="6"/>
      <c r="DE327" s="181"/>
      <c r="DF327" s="119">
        <f t="shared" si="106"/>
        <v>0</v>
      </c>
      <c r="DG327" s="2"/>
      <c r="DH327" s="2"/>
      <c r="DI327" s="7"/>
      <c r="DJ327" s="6"/>
      <c r="DK327" s="181"/>
      <c r="DL327" s="119">
        <f t="shared" si="107"/>
        <v>0</v>
      </c>
      <c r="DM327" s="2"/>
      <c r="DN327" s="2"/>
      <c r="DO327" s="7"/>
      <c r="DP327" s="6"/>
      <c r="DQ327" s="181"/>
      <c r="DR327" s="119">
        <f t="shared" si="108"/>
        <v>0</v>
      </c>
      <c r="DS327" s="2"/>
      <c r="DT327" s="2"/>
      <c r="DU327" s="7"/>
    </row>
    <row r="328" spans="1:125" s="61" customFormat="1" ht="12.75" customHeight="1" x14ac:dyDescent="0.3">
      <c r="A328" s="152">
        <v>310</v>
      </c>
      <c r="B328" s="222"/>
      <c r="C328" s="204"/>
      <c r="D328" s="303">
        <f t="shared" si="124"/>
        <v>0</v>
      </c>
      <c r="E328" s="304"/>
      <c r="F328" s="6"/>
      <c r="G328" s="181"/>
      <c r="H328" s="119">
        <f t="shared" si="109"/>
        <v>0</v>
      </c>
      <c r="I328" s="2"/>
      <c r="J328" s="2"/>
      <c r="K328" s="7"/>
      <c r="L328" s="6"/>
      <c r="M328" s="181"/>
      <c r="N328" s="119">
        <f t="shared" si="110"/>
        <v>0</v>
      </c>
      <c r="O328" s="2"/>
      <c r="P328" s="2"/>
      <c r="Q328" s="7"/>
      <c r="R328" s="6"/>
      <c r="S328" s="181"/>
      <c r="T328" s="119">
        <f t="shared" si="111"/>
        <v>0</v>
      </c>
      <c r="U328" s="2"/>
      <c r="V328" s="2"/>
      <c r="W328" s="7"/>
      <c r="X328" s="6"/>
      <c r="Y328" s="181"/>
      <c r="Z328" s="119">
        <f t="shared" si="112"/>
        <v>0</v>
      </c>
      <c r="AA328" s="2"/>
      <c r="AB328" s="2"/>
      <c r="AC328" s="7"/>
      <c r="AD328" s="6"/>
      <c r="AE328" s="181"/>
      <c r="AF328" s="119">
        <f t="shared" si="113"/>
        <v>0</v>
      </c>
      <c r="AG328" s="2"/>
      <c r="AH328" s="2"/>
      <c r="AI328" s="7"/>
      <c r="AJ328" s="6"/>
      <c r="AK328" s="181"/>
      <c r="AL328" s="119">
        <f t="shared" si="114"/>
        <v>0</v>
      </c>
      <c r="AM328" s="2"/>
      <c r="AN328" s="2"/>
      <c r="AO328" s="7"/>
      <c r="AP328" s="6"/>
      <c r="AQ328" s="181"/>
      <c r="AR328" s="119">
        <f t="shared" si="115"/>
        <v>0</v>
      </c>
      <c r="AS328" s="2"/>
      <c r="AT328" s="2"/>
      <c r="AU328" s="7"/>
      <c r="AV328" s="6"/>
      <c r="AW328" s="181"/>
      <c r="AX328" s="119">
        <f t="shared" si="116"/>
        <v>0</v>
      </c>
      <c r="AY328" s="2"/>
      <c r="AZ328" s="2"/>
      <c r="BA328" s="7"/>
      <c r="BB328" s="6"/>
      <c r="BC328" s="181"/>
      <c r="BD328" s="119">
        <f t="shared" si="117"/>
        <v>0</v>
      </c>
      <c r="BE328" s="2"/>
      <c r="BF328" s="2"/>
      <c r="BG328" s="7"/>
      <c r="BH328" s="6"/>
      <c r="BI328" s="181"/>
      <c r="BJ328" s="119">
        <f t="shared" si="118"/>
        <v>0</v>
      </c>
      <c r="BK328" s="2"/>
      <c r="BL328" s="2"/>
      <c r="BM328" s="7"/>
      <c r="BN328" s="6"/>
      <c r="BO328" s="181"/>
      <c r="BP328" s="119">
        <f t="shared" si="119"/>
        <v>0</v>
      </c>
      <c r="BQ328" s="2"/>
      <c r="BR328" s="2"/>
      <c r="BS328" s="7"/>
      <c r="BT328" s="6"/>
      <c r="BU328" s="181"/>
      <c r="BV328" s="119">
        <f t="shared" si="120"/>
        <v>0</v>
      </c>
      <c r="BW328" s="2"/>
      <c r="BX328" s="2"/>
      <c r="BY328" s="7"/>
      <c r="BZ328" s="6"/>
      <c r="CA328" s="181"/>
      <c r="CB328" s="119">
        <f t="shared" si="121"/>
        <v>0</v>
      </c>
      <c r="CC328" s="2"/>
      <c r="CD328" s="2"/>
      <c r="CE328" s="7"/>
      <c r="CF328" s="6"/>
      <c r="CG328" s="181"/>
      <c r="CH328" s="119">
        <f t="shared" si="122"/>
        <v>0</v>
      </c>
      <c r="CI328" s="2"/>
      <c r="CJ328" s="2"/>
      <c r="CK328" s="7"/>
      <c r="CL328" s="6"/>
      <c r="CM328" s="181"/>
      <c r="CN328" s="119">
        <f t="shared" si="123"/>
        <v>0</v>
      </c>
      <c r="CO328" s="2"/>
      <c r="CP328" s="2"/>
      <c r="CQ328" s="7"/>
      <c r="CR328" s="6"/>
      <c r="CS328" s="181"/>
      <c r="CT328" s="119">
        <f t="shared" si="104"/>
        <v>0</v>
      </c>
      <c r="CU328" s="2"/>
      <c r="CV328" s="2"/>
      <c r="CW328" s="7"/>
      <c r="CX328" s="6"/>
      <c r="CY328" s="181"/>
      <c r="CZ328" s="119">
        <f t="shared" si="105"/>
        <v>0</v>
      </c>
      <c r="DA328" s="2"/>
      <c r="DB328" s="2"/>
      <c r="DC328" s="7"/>
      <c r="DD328" s="6"/>
      <c r="DE328" s="181"/>
      <c r="DF328" s="119">
        <f t="shared" si="106"/>
        <v>0</v>
      </c>
      <c r="DG328" s="2"/>
      <c r="DH328" s="2"/>
      <c r="DI328" s="7"/>
      <c r="DJ328" s="6"/>
      <c r="DK328" s="181"/>
      <c r="DL328" s="119">
        <f t="shared" si="107"/>
        <v>0</v>
      </c>
      <c r="DM328" s="2"/>
      <c r="DN328" s="2"/>
      <c r="DO328" s="7"/>
      <c r="DP328" s="6"/>
      <c r="DQ328" s="181"/>
      <c r="DR328" s="119">
        <f t="shared" si="108"/>
        <v>0</v>
      </c>
      <c r="DS328" s="2"/>
      <c r="DT328" s="2"/>
      <c r="DU328" s="7"/>
    </row>
    <row r="329" spans="1:125" s="61" customFormat="1" ht="12.75" customHeight="1" x14ac:dyDescent="0.3">
      <c r="A329" s="152">
        <v>311</v>
      </c>
      <c r="B329" s="222"/>
      <c r="C329" s="204"/>
      <c r="D329" s="303">
        <f t="shared" si="124"/>
        <v>0</v>
      </c>
      <c r="E329" s="304"/>
      <c r="F329" s="6"/>
      <c r="G329" s="181"/>
      <c r="H329" s="119">
        <f t="shared" si="109"/>
        <v>0</v>
      </c>
      <c r="I329" s="2"/>
      <c r="J329" s="2"/>
      <c r="K329" s="7"/>
      <c r="L329" s="6"/>
      <c r="M329" s="181"/>
      <c r="N329" s="119">
        <f t="shared" si="110"/>
        <v>0</v>
      </c>
      <c r="O329" s="2"/>
      <c r="P329" s="2"/>
      <c r="Q329" s="7"/>
      <c r="R329" s="6"/>
      <c r="S329" s="181"/>
      <c r="T329" s="119">
        <f t="shared" si="111"/>
        <v>0</v>
      </c>
      <c r="U329" s="2"/>
      <c r="V329" s="2"/>
      <c r="W329" s="7"/>
      <c r="X329" s="6"/>
      <c r="Y329" s="181"/>
      <c r="Z329" s="119">
        <f t="shared" si="112"/>
        <v>0</v>
      </c>
      <c r="AA329" s="2"/>
      <c r="AB329" s="2"/>
      <c r="AC329" s="7"/>
      <c r="AD329" s="6"/>
      <c r="AE329" s="181"/>
      <c r="AF329" s="119">
        <f t="shared" si="113"/>
        <v>0</v>
      </c>
      <c r="AG329" s="2"/>
      <c r="AH329" s="2"/>
      <c r="AI329" s="7"/>
      <c r="AJ329" s="6"/>
      <c r="AK329" s="181"/>
      <c r="AL329" s="119">
        <f t="shared" si="114"/>
        <v>0</v>
      </c>
      <c r="AM329" s="2"/>
      <c r="AN329" s="2"/>
      <c r="AO329" s="7"/>
      <c r="AP329" s="6"/>
      <c r="AQ329" s="181"/>
      <c r="AR329" s="119">
        <f t="shared" si="115"/>
        <v>0</v>
      </c>
      <c r="AS329" s="2"/>
      <c r="AT329" s="2"/>
      <c r="AU329" s="7"/>
      <c r="AV329" s="6"/>
      <c r="AW329" s="181"/>
      <c r="AX329" s="119">
        <f t="shared" si="116"/>
        <v>0</v>
      </c>
      <c r="AY329" s="2"/>
      <c r="AZ329" s="2"/>
      <c r="BA329" s="7"/>
      <c r="BB329" s="6"/>
      <c r="BC329" s="181"/>
      <c r="BD329" s="119">
        <f t="shared" si="117"/>
        <v>0</v>
      </c>
      <c r="BE329" s="2"/>
      <c r="BF329" s="2"/>
      <c r="BG329" s="7"/>
      <c r="BH329" s="6"/>
      <c r="BI329" s="181"/>
      <c r="BJ329" s="119">
        <f t="shared" si="118"/>
        <v>0</v>
      </c>
      <c r="BK329" s="2"/>
      <c r="BL329" s="2"/>
      <c r="BM329" s="7"/>
      <c r="BN329" s="6"/>
      <c r="BO329" s="181"/>
      <c r="BP329" s="119">
        <f t="shared" si="119"/>
        <v>0</v>
      </c>
      <c r="BQ329" s="2"/>
      <c r="BR329" s="2"/>
      <c r="BS329" s="7"/>
      <c r="BT329" s="6"/>
      <c r="BU329" s="181"/>
      <c r="BV329" s="119">
        <f t="shared" si="120"/>
        <v>0</v>
      </c>
      <c r="BW329" s="2"/>
      <c r="BX329" s="2"/>
      <c r="BY329" s="7"/>
      <c r="BZ329" s="6"/>
      <c r="CA329" s="181"/>
      <c r="CB329" s="119">
        <f t="shared" si="121"/>
        <v>0</v>
      </c>
      <c r="CC329" s="2"/>
      <c r="CD329" s="2"/>
      <c r="CE329" s="7"/>
      <c r="CF329" s="6"/>
      <c r="CG329" s="181"/>
      <c r="CH329" s="119">
        <f t="shared" si="122"/>
        <v>0</v>
      </c>
      <c r="CI329" s="2"/>
      <c r="CJ329" s="2"/>
      <c r="CK329" s="7"/>
      <c r="CL329" s="6"/>
      <c r="CM329" s="181"/>
      <c r="CN329" s="119">
        <f t="shared" si="123"/>
        <v>0</v>
      </c>
      <c r="CO329" s="2"/>
      <c r="CP329" s="2"/>
      <c r="CQ329" s="7"/>
      <c r="CR329" s="6"/>
      <c r="CS329" s="181"/>
      <c r="CT329" s="119">
        <f t="shared" si="104"/>
        <v>0</v>
      </c>
      <c r="CU329" s="2"/>
      <c r="CV329" s="2"/>
      <c r="CW329" s="7"/>
      <c r="CX329" s="6"/>
      <c r="CY329" s="181"/>
      <c r="CZ329" s="119">
        <f t="shared" si="105"/>
        <v>0</v>
      </c>
      <c r="DA329" s="2"/>
      <c r="DB329" s="2"/>
      <c r="DC329" s="7"/>
      <c r="DD329" s="6"/>
      <c r="DE329" s="181"/>
      <c r="DF329" s="119">
        <f t="shared" si="106"/>
        <v>0</v>
      </c>
      <c r="DG329" s="2"/>
      <c r="DH329" s="2"/>
      <c r="DI329" s="7"/>
      <c r="DJ329" s="6"/>
      <c r="DK329" s="181"/>
      <c r="DL329" s="119">
        <f t="shared" si="107"/>
        <v>0</v>
      </c>
      <c r="DM329" s="2"/>
      <c r="DN329" s="2"/>
      <c r="DO329" s="7"/>
      <c r="DP329" s="6"/>
      <c r="DQ329" s="181"/>
      <c r="DR329" s="119">
        <f t="shared" si="108"/>
        <v>0</v>
      </c>
      <c r="DS329" s="2"/>
      <c r="DT329" s="2"/>
      <c r="DU329" s="7"/>
    </row>
    <row r="330" spans="1:125" s="61" customFormat="1" ht="12.75" customHeight="1" x14ac:dyDescent="0.3">
      <c r="A330" s="152">
        <v>312</v>
      </c>
      <c r="B330" s="222"/>
      <c r="C330" s="204"/>
      <c r="D330" s="303">
        <f t="shared" si="124"/>
        <v>0</v>
      </c>
      <c r="E330" s="304"/>
      <c r="F330" s="6"/>
      <c r="G330" s="181"/>
      <c r="H330" s="119">
        <f t="shared" si="109"/>
        <v>0</v>
      </c>
      <c r="I330" s="2"/>
      <c r="J330" s="2"/>
      <c r="K330" s="7"/>
      <c r="L330" s="6"/>
      <c r="M330" s="181"/>
      <c r="N330" s="119">
        <f t="shared" si="110"/>
        <v>0</v>
      </c>
      <c r="O330" s="2"/>
      <c r="P330" s="2"/>
      <c r="Q330" s="7"/>
      <c r="R330" s="6"/>
      <c r="S330" s="181"/>
      <c r="T330" s="119">
        <f t="shared" si="111"/>
        <v>0</v>
      </c>
      <c r="U330" s="2"/>
      <c r="V330" s="2"/>
      <c r="W330" s="7"/>
      <c r="X330" s="6"/>
      <c r="Y330" s="181"/>
      <c r="Z330" s="119">
        <f t="shared" si="112"/>
        <v>0</v>
      </c>
      <c r="AA330" s="2"/>
      <c r="AB330" s="2"/>
      <c r="AC330" s="7"/>
      <c r="AD330" s="6"/>
      <c r="AE330" s="181"/>
      <c r="AF330" s="119">
        <f t="shared" si="113"/>
        <v>0</v>
      </c>
      <c r="AG330" s="2"/>
      <c r="AH330" s="2"/>
      <c r="AI330" s="7"/>
      <c r="AJ330" s="6"/>
      <c r="AK330" s="181"/>
      <c r="AL330" s="119">
        <f t="shared" si="114"/>
        <v>0</v>
      </c>
      <c r="AM330" s="2"/>
      <c r="AN330" s="2"/>
      <c r="AO330" s="7"/>
      <c r="AP330" s="6"/>
      <c r="AQ330" s="181"/>
      <c r="AR330" s="119">
        <f t="shared" si="115"/>
        <v>0</v>
      </c>
      <c r="AS330" s="2"/>
      <c r="AT330" s="2"/>
      <c r="AU330" s="7"/>
      <c r="AV330" s="6"/>
      <c r="AW330" s="181"/>
      <c r="AX330" s="119">
        <f t="shared" si="116"/>
        <v>0</v>
      </c>
      <c r="AY330" s="2"/>
      <c r="AZ330" s="2"/>
      <c r="BA330" s="7"/>
      <c r="BB330" s="6"/>
      <c r="BC330" s="181"/>
      <c r="BD330" s="119">
        <f t="shared" si="117"/>
        <v>0</v>
      </c>
      <c r="BE330" s="2"/>
      <c r="BF330" s="2"/>
      <c r="BG330" s="7"/>
      <c r="BH330" s="6"/>
      <c r="BI330" s="181"/>
      <c r="BJ330" s="119">
        <f t="shared" si="118"/>
        <v>0</v>
      </c>
      <c r="BK330" s="2"/>
      <c r="BL330" s="2"/>
      <c r="BM330" s="7"/>
      <c r="BN330" s="6"/>
      <c r="BO330" s="181"/>
      <c r="BP330" s="119">
        <f t="shared" si="119"/>
        <v>0</v>
      </c>
      <c r="BQ330" s="2"/>
      <c r="BR330" s="2"/>
      <c r="BS330" s="7"/>
      <c r="BT330" s="6"/>
      <c r="BU330" s="181"/>
      <c r="BV330" s="119">
        <f t="shared" si="120"/>
        <v>0</v>
      </c>
      <c r="BW330" s="2"/>
      <c r="BX330" s="2"/>
      <c r="BY330" s="7"/>
      <c r="BZ330" s="6"/>
      <c r="CA330" s="181"/>
      <c r="CB330" s="119">
        <f t="shared" si="121"/>
        <v>0</v>
      </c>
      <c r="CC330" s="2"/>
      <c r="CD330" s="2"/>
      <c r="CE330" s="7"/>
      <c r="CF330" s="6"/>
      <c r="CG330" s="181"/>
      <c r="CH330" s="119">
        <f t="shared" si="122"/>
        <v>0</v>
      </c>
      <c r="CI330" s="2"/>
      <c r="CJ330" s="2"/>
      <c r="CK330" s="7"/>
      <c r="CL330" s="6"/>
      <c r="CM330" s="181"/>
      <c r="CN330" s="119">
        <f t="shared" si="123"/>
        <v>0</v>
      </c>
      <c r="CO330" s="2"/>
      <c r="CP330" s="2"/>
      <c r="CQ330" s="7"/>
      <c r="CR330" s="6"/>
      <c r="CS330" s="181"/>
      <c r="CT330" s="119">
        <f t="shared" si="104"/>
        <v>0</v>
      </c>
      <c r="CU330" s="2"/>
      <c r="CV330" s="2"/>
      <c r="CW330" s="7"/>
      <c r="CX330" s="6"/>
      <c r="CY330" s="181"/>
      <c r="CZ330" s="119">
        <f t="shared" si="105"/>
        <v>0</v>
      </c>
      <c r="DA330" s="2"/>
      <c r="DB330" s="2"/>
      <c r="DC330" s="7"/>
      <c r="DD330" s="6"/>
      <c r="DE330" s="181"/>
      <c r="DF330" s="119">
        <f t="shared" si="106"/>
        <v>0</v>
      </c>
      <c r="DG330" s="2"/>
      <c r="DH330" s="2"/>
      <c r="DI330" s="7"/>
      <c r="DJ330" s="6"/>
      <c r="DK330" s="181"/>
      <c r="DL330" s="119">
        <f t="shared" si="107"/>
        <v>0</v>
      </c>
      <c r="DM330" s="2"/>
      <c r="DN330" s="2"/>
      <c r="DO330" s="7"/>
      <c r="DP330" s="6"/>
      <c r="DQ330" s="181"/>
      <c r="DR330" s="119">
        <f t="shared" si="108"/>
        <v>0</v>
      </c>
      <c r="DS330" s="2"/>
      <c r="DT330" s="2"/>
      <c r="DU330" s="7"/>
    </row>
    <row r="331" spans="1:125" s="61" customFormat="1" ht="12.75" customHeight="1" x14ac:dyDescent="0.3">
      <c r="A331" s="152">
        <v>313</v>
      </c>
      <c r="B331" s="222"/>
      <c r="C331" s="204"/>
      <c r="D331" s="303">
        <f t="shared" si="124"/>
        <v>0</v>
      </c>
      <c r="E331" s="304"/>
      <c r="F331" s="6"/>
      <c r="G331" s="181"/>
      <c r="H331" s="119">
        <f t="shared" si="109"/>
        <v>0</v>
      </c>
      <c r="I331" s="2"/>
      <c r="J331" s="2"/>
      <c r="K331" s="7"/>
      <c r="L331" s="6"/>
      <c r="M331" s="181"/>
      <c r="N331" s="119">
        <f t="shared" si="110"/>
        <v>0</v>
      </c>
      <c r="O331" s="2"/>
      <c r="P331" s="2"/>
      <c r="Q331" s="7"/>
      <c r="R331" s="6"/>
      <c r="S331" s="181"/>
      <c r="T331" s="119">
        <f t="shared" si="111"/>
        <v>0</v>
      </c>
      <c r="U331" s="2"/>
      <c r="V331" s="2"/>
      <c r="W331" s="7"/>
      <c r="X331" s="6"/>
      <c r="Y331" s="181"/>
      <c r="Z331" s="119">
        <f t="shared" si="112"/>
        <v>0</v>
      </c>
      <c r="AA331" s="2"/>
      <c r="AB331" s="2"/>
      <c r="AC331" s="7"/>
      <c r="AD331" s="6"/>
      <c r="AE331" s="181"/>
      <c r="AF331" s="119">
        <f t="shared" si="113"/>
        <v>0</v>
      </c>
      <c r="AG331" s="2"/>
      <c r="AH331" s="2"/>
      <c r="AI331" s="7"/>
      <c r="AJ331" s="6"/>
      <c r="AK331" s="181"/>
      <c r="AL331" s="119">
        <f t="shared" si="114"/>
        <v>0</v>
      </c>
      <c r="AM331" s="2"/>
      <c r="AN331" s="2"/>
      <c r="AO331" s="7"/>
      <c r="AP331" s="6"/>
      <c r="AQ331" s="181"/>
      <c r="AR331" s="119">
        <f t="shared" si="115"/>
        <v>0</v>
      </c>
      <c r="AS331" s="2"/>
      <c r="AT331" s="2"/>
      <c r="AU331" s="7"/>
      <c r="AV331" s="6"/>
      <c r="AW331" s="181"/>
      <c r="AX331" s="119">
        <f t="shared" si="116"/>
        <v>0</v>
      </c>
      <c r="AY331" s="2"/>
      <c r="AZ331" s="2"/>
      <c r="BA331" s="7"/>
      <c r="BB331" s="6"/>
      <c r="BC331" s="181"/>
      <c r="BD331" s="119">
        <f t="shared" si="117"/>
        <v>0</v>
      </c>
      <c r="BE331" s="2"/>
      <c r="BF331" s="2"/>
      <c r="BG331" s="7"/>
      <c r="BH331" s="6"/>
      <c r="BI331" s="181"/>
      <c r="BJ331" s="119">
        <f t="shared" si="118"/>
        <v>0</v>
      </c>
      <c r="BK331" s="2"/>
      <c r="BL331" s="2"/>
      <c r="BM331" s="7"/>
      <c r="BN331" s="6"/>
      <c r="BO331" s="181"/>
      <c r="BP331" s="119">
        <f t="shared" si="119"/>
        <v>0</v>
      </c>
      <c r="BQ331" s="2"/>
      <c r="BR331" s="2"/>
      <c r="BS331" s="7"/>
      <c r="BT331" s="6"/>
      <c r="BU331" s="181"/>
      <c r="BV331" s="119">
        <f t="shared" si="120"/>
        <v>0</v>
      </c>
      <c r="BW331" s="2"/>
      <c r="BX331" s="2"/>
      <c r="BY331" s="7"/>
      <c r="BZ331" s="6"/>
      <c r="CA331" s="181"/>
      <c r="CB331" s="119">
        <f t="shared" si="121"/>
        <v>0</v>
      </c>
      <c r="CC331" s="2"/>
      <c r="CD331" s="2"/>
      <c r="CE331" s="7"/>
      <c r="CF331" s="6"/>
      <c r="CG331" s="181"/>
      <c r="CH331" s="119">
        <f t="shared" si="122"/>
        <v>0</v>
      </c>
      <c r="CI331" s="2"/>
      <c r="CJ331" s="2"/>
      <c r="CK331" s="7"/>
      <c r="CL331" s="6"/>
      <c r="CM331" s="181"/>
      <c r="CN331" s="119">
        <f t="shared" si="123"/>
        <v>0</v>
      </c>
      <c r="CO331" s="2"/>
      <c r="CP331" s="2"/>
      <c r="CQ331" s="7"/>
      <c r="CR331" s="6"/>
      <c r="CS331" s="181"/>
      <c r="CT331" s="119">
        <f t="shared" si="104"/>
        <v>0</v>
      </c>
      <c r="CU331" s="2"/>
      <c r="CV331" s="2"/>
      <c r="CW331" s="7"/>
      <c r="CX331" s="6"/>
      <c r="CY331" s="181"/>
      <c r="CZ331" s="119">
        <f t="shared" si="105"/>
        <v>0</v>
      </c>
      <c r="DA331" s="2"/>
      <c r="DB331" s="2"/>
      <c r="DC331" s="7"/>
      <c r="DD331" s="6"/>
      <c r="DE331" s="181"/>
      <c r="DF331" s="119">
        <f t="shared" si="106"/>
        <v>0</v>
      </c>
      <c r="DG331" s="2"/>
      <c r="DH331" s="2"/>
      <c r="DI331" s="7"/>
      <c r="DJ331" s="6"/>
      <c r="DK331" s="181"/>
      <c r="DL331" s="119">
        <f t="shared" si="107"/>
        <v>0</v>
      </c>
      <c r="DM331" s="2"/>
      <c r="DN331" s="2"/>
      <c r="DO331" s="7"/>
      <c r="DP331" s="6"/>
      <c r="DQ331" s="181"/>
      <c r="DR331" s="119">
        <f t="shared" si="108"/>
        <v>0</v>
      </c>
      <c r="DS331" s="2"/>
      <c r="DT331" s="2"/>
      <c r="DU331" s="7"/>
    </row>
    <row r="332" spans="1:125" s="61" customFormat="1" ht="12.75" customHeight="1" x14ac:dyDescent="0.3">
      <c r="A332" s="152">
        <v>314</v>
      </c>
      <c r="B332" s="222"/>
      <c r="C332" s="204"/>
      <c r="D332" s="303">
        <f t="shared" si="124"/>
        <v>0</v>
      </c>
      <c r="E332" s="304"/>
      <c r="F332" s="6"/>
      <c r="G332" s="181"/>
      <c r="H332" s="119">
        <f t="shared" si="109"/>
        <v>0</v>
      </c>
      <c r="I332" s="2"/>
      <c r="J332" s="2"/>
      <c r="K332" s="7"/>
      <c r="L332" s="6"/>
      <c r="M332" s="181"/>
      <c r="N332" s="119">
        <f t="shared" si="110"/>
        <v>0</v>
      </c>
      <c r="O332" s="2"/>
      <c r="P332" s="2"/>
      <c r="Q332" s="7"/>
      <c r="R332" s="6"/>
      <c r="S332" s="181"/>
      <c r="T332" s="119">
        <f t="shared" si="111"/>
        <v>0</v>
      </c>
      <c r="U332" s="2"/>
      <c r="V332" s="2"/>
      <c r="W332" s="7"/>
      <c r="X332" s="6"/>
      <c r="Y332" s="181"/>
      <c r="Z332" s="119">
        <f t="shared" si="112"/>
        <v>0</v>
      </c>
      <c r="AA332" s="2"/>
      <c r="AB332" s="2"/>
      <c r="AC332" s="7"/>
      <c r="AD332" s="6"/>
      <c r="AE332" s="181"/>
      <c r="AF332" s="119">
        <f t="shared" si="113"/>
        <v>0</v>
      </c>
      <c r="AG332" s="2"/>
      <c r="AH332" s="2"/>
      <c r="AI332" s="7"/>
      <c r="AJ332" s="6"/>
      <c r="AK332" s="181"/>
      <c r="AL332" s="119">
        <f t="shared" si="114"/>
        <v>0</v>
      </c>
      <c r="AM332" s="2"/>
      <c r="AN332" s="2"/>
      <c r="AO332" s="7"/>
      <c r="AP332" s="6"/>
      <c r="AQ332" s="181"/>
      <c r="AR332" s="119">
        <f t="shared" si="115"/>
        <v>0</v>
      </c>
      <c r="AS332" s="2"/>
      <c r="AT332" s="2"/>
      <c r="AU332" s="7"/>
      <c r="AV332" s="6"/>
      <c r="AW332" s="181"/>
      <c r="AX332" s="119">
        <f t="shared" si="116"/>
        <v>0</v>
      </c>
      <c r="AY332" s="2"/>
      <c r="AZ332" s="2"/>
      <c r="BA332" s="7"/>
      <c r="BB332" s="6"/>
      <c r="BC332" s="181"/>
      <c r="BD332" s="119">
        <f t="shared" si="117"/>
        <v>0</v>
      </c>
      <c r="BE332" s="2"/>
      <c r="BF332" s="2"/>
      <c r="BG332" s="7"/>
      <c r="BH332" s="6"/>
      <c r="BI332" s="181"/>
      <c r="BJ332" s="119">
        <f t="shared" si="118"/>
        <v>0</v>
      </c>
      <c r="BK332" s="2"/>
      <c r="BL332" s="2"/>
      <c r="BM332" s="7"/>
      <c r="BN332" s="6"/>
      <c r="BO332" s="181"/>
      <c r="BP332" s="119">
        <f t="shared" si="119"/>
        <v>0</v>
      </c>
      <c r="BQ332" s="2"/>
      <c r="BR332" s="2"/>
      <c r="BS332" s="7"/>
      <c r="BT332" s="6"/>
      <c r="BU332" s="181"/>
      <c r="BV332" s="119">
        <f t="shared" si="120"/>
        <v>0</v>
      </c>
      <c r="BW332" s="2"/>
      <c r="BX332" s="2"/>
      <c r="BY332" s="7"/>
      <c r="BZ332" s="6"/>
      <c r="CA332" s="181"/>
      <c r="CB332" s="119">
        <f t="shared" si="121"/>
        <v>0</v>
      </c>
      <c r="CC332" s="2"/>
      <c r="CD332" s="2"/>
      <c r="CE332" s="7"/>
      <c r="CF332" s="6"/>
      <c r="CG332" s="181"/>
      <c r="CH332" s="119">
        <f t="shared" si="122"/>
        <v>0</v>
      </c>
      <c r="CI332" s="2"/>
      <c r="CJ332" s="2"/>
      <c r="CK332" s="7"/>
      <c r="CL332" s="6"/>
      <c r="CM332" s="181"/>
      <c r="CN332" s="119">
        <f t="shared" si="123"/>
        <v>0</v>
      </c>
      <c r="CO332" s="2"/>
      <c r="CP332" s="2"/>
      <c r="CQ332" s="7"/>
      <c r="CR332" s="6"/>
      <c r="CS332" s="181"/>
      <c r="CT332" s="119">
        <f t="shared" si="104"/>
        <v>0</v>
      </c>
      <c r="CU332" s="2"/>
      <c r="CV332" s="2"/>
      <c r="CW332" s="7"/>
      <c r="CX332" s="6"/>
      <c r="CY332" s="181"/>
      <c r="CZ332" s="119">
        <f t="shared" si="105"/>
        <v>0</v>
      </c>
      <c r="DA332" s="2"/>
      <c r="DB332" s="2"/>
      <c r="DC332" s="7"/>
      <c r="DD332" s="6"/>
      <c r="DE332" s="181"/>
      <c r="DF332" s="119">
        <f t="shared" si="106"/>
        <v>0</v>
      </c>
      <c r="DG332" s="2"/>
      <c r="DH332" s="2"/>
      <c r="DI332" s="7"/>
      <c r="DJ332" s="6"/>
      <c r="DK332" s="181"/>
      <c r="DL332" s="119">
        <f t="shared" si="107"/>
        <v>0</v>
      </c>
      <c r="DM332" s="2"/>
      <c r="DN332" s="2"/>
      <c r="DO332" s="7"/>
      <c r="DP332" s="6"/>
      <c r="DQ332" s="181"/>
      <c r="DR332" s="119">
        <f t="shared" si="108"/>
        <v>0</v>
      </c>
      <c r="DS332" s="2"/>
      <c r="DT332" s="2"/>
      <c r="DU332" s="7"/>
    </row>
    <row r="333" spans="1:125" s="61" customFormat="1" ht="12.75" customHeight="1" x14ac:dyDescent="0.3">
      <c r="A333" s="152">
        <v>315</v>
      </c>
      <c r="B333" s="222"/>
      <c r="C333" s="204"/>
      <c r="D333" s="303">
        <f t="shared" si="124"/>
        <v>0</v>
      </c>
      <c r="E333" s="304"/>
      <c r="F333" s="6"/>
      <c r="G333" s="181"/>
      <c r="H333" s="119">
        <f t="shared" si="109"/>
        <v>0</v>
      </c>
      <c r="I333" s="2"/>
      <c r="J333" s="2"/>
      <c r="K333" s="7"/>
      <c r="L333" s="6"/>
      <c r="M333" s="181"/>
      <c r="N333" s="119">
        <f t="shared" si="110"/>
        <v>0</v>
      </c>
      <c r="O333" s="2"/>
      <c r="P333" s="2"/>
      <c r="Q333" s="7"/>
      <c r="R333" s="6"/>
      <c r="S333" s="181"/>
      <c r="T333" s="119">
        <f t="shared" si="111"/>
        <v>0</v>
      </c>
      <c r="U333" s="2"/>
      <c r="V333" s="2"/>
      <c r="W333" s="7"/>
      <c r="X333" s="6"/>
      <c r="Y333" s="181"/>
      <c r="Z333" s="119">
        <f t="shared" si="112"/>
        <v>0</v>
      </c>
      <c r="AA333" s="2"/>
      <c r="AB333" s="2"/>
      <c r="AC333" s="7"/>
      <c r="AD333" s="6"/>
      <c r="AE333" s="181"/>
      <c r="AF333" s="119">
        <f t="shared" si="113"/>
        <v>0</v>
      </c>
      <c r="AG333" s="2"/>
      <c r="AH333" s="2"/>
      <c r="AI333" s="7"/>
      <c r="AJ333" s="6"/>
      <c r="AK333" s="181"/>
      <c r="AL333" s="119">
        <f t="shared" si="114"/>
        <v>0</v>
      </c>
      <c r="AM333" s="2"/>
      <c r="AN333" s="2"/>
      <c r="AO333" s="7"/>
      <c r="AP333" s="6"/>
      <c r="AQ333" s="181"/>
      <c r="AR333" s="119">
        <f t="shared" si="115"/>
        <v>0</v>
      </c>
      <c r="AS333" s="2"/>
      <c r="AT333" s="2"/>
      <c r="AU333" s="7"/>
      <c r="AV333" s="6"/>
      <c r="AW333" s="181"/>
      <c r="AX333" s="119">
        <f t="shared" si="116"/>
        <v>0</v>
      </c>
      <c r="AY333" s="2"/>
      <c r="AZ333" s="2"/>
      <c r="BA333" s="7"/>
      <c r="BB333" s="6"/>
      <c r="BC333" s="181"/>
      <c r="BD333" s="119">
        <f t="shared" si="117"/>
        <v>0</v>
      </c>
      <c r="BE333" s="2"/>
      <c r="BF333" s="2"/>
      <c r="BG333" s="7"/>
      <c r="BH333" s="6"/>
      <c r="BI333" s="181"/>
      <c r="BJ333" s="119">
        <f t="shared" si="118"/>
        <v>0</v>
      </c>
      <c r="BK333" s="2"/>
      <c r="BL333" s="2"/>
      <c r="BM333" s="7"/>
      <c r="BN333" s="6"/>
      <c r="BO333" s="181"/>
      <c r="BP333" s="119">
        <f t="shared" si="119"/>
        <v>0</v>
      </c>
      <c r="BQ333" s="2"/>
      <c r="BR333" s="2"/>
      <c r="BS333" s="7"/>
      <c r="BT333" s="6"/>
      <c r="BU333" s="181"/>
      <c r="BV333" s="119">
        <f t="shared" si="120"/>
        <v>0</v>
      </c>
      <c r="BW333" s="2"/>
      <c r="BX333" s="2"/>
      <c r="BY333" s="7"/>
      <c r="BZ333" s="6"/>
      <c r="CA333" s="181"/>
      <c r="CB333" s="119">
        <f t="shared" si="121"/>
        <v>0</v>
      </c>
      <c r="CC333" s="2"/>
      <c r="CD333" s="2"/>
      <c r="CE333" s="7"/>
      <c r="CF333" s="6"/>
      <c r="CG333" s="181"/>
      <c r="CH333" s="119">
        <f t="shared" si="122"/>
        <v>0</v>
      </c>
      <c r="CI333" s="2"/>
      <c r="CJ333" s="2"/>
      <c r="CK333" s="7"/>
      <c r="CL333" s="6"/>
      <c r="CM333" s="181"/>
      <c r="CN333" s="119">
        <f t="shared" si="123"/>
        <v>0</v>
      </c>
      <c r="CO333" s="2"/>
      <c r="CP333" s="2"/>
      <c r="CQ333" s="7"/>
      <c r="CR333" s="6"/>
      <c r="CS333" s="181"/>
      <c r="CT333" s="119">
        <f t="shared" si="104"/>
        <v>0</v>
      </c>
      <c r="CU333" s="2"/>
      <c r="CV333" s="2"/>
      <c r="CW333" s="7"/>
      <c r="CX333" s="6"/>
      <c r="CY333" s="181"/>
      <c r="CZ333" s="119">
        <f t="shared" si="105"/>
        <v>0</v>
      </c>
      <c r="DA333" s="2"/>
      <c r="DB333" s="2"/>
      <c r="DC333" s="7"/>
      <c r="DD333" s="6"/>
      <c r="DE333" s="181"/>
      <c r="DF333" s="119">
        <f t="shared" si="106"/>
        <v>0</v>
      </c>
      <c r="DG333" s="2"/>
      <c r="DH333" s="2"/>
      <c r="DI333" s="7"/>
      <c r="DJ333" s="6"/>
      <c r="DK333" s="181"/>
      <c r="DL333" s="119">
        <f t="shared" si="107"/>
        <v>0</v>
      </c>
      <c r="DM333" s="2"/>
      <c r="DN333" s="2"/>
      <c r="DO333" s="7"/>
      <c r="DP333" s="6"/>
      <c r="DQ333" s="181"/>
      <c r="DR333" s="119">
        <f t="shared" si="108"/>
        <v>0</v>
      </c>
      <c r="DS333" s="2"/>
      <c r="DT333" s="2"/>
      <c r="DU333" s="7"/>
    </row>
    <row r="334" spans="1:125" s="61" customFormat="1" ht="12.75" customHeight="1" x14ac:dyDescent="0.3">
      <c r="A334" s="152">
        <v>316</v>
      </c>
      <c r="B334" s="222"/>
      <c r="C334" s="204"/>
      <c r="D334" s="303">
        <f t="shared" si="124"/>
        <v>0</v>
      </c>
      <c r="E334" s="304"/>
      <c r="F334" s="6"/>
      <c r="G334" s="181"/>
      <c r="H334" s="119">
        <f t="shared" si="109"/>
        <v>0</v>
      </c>
      <c r="I334" s="2"/>
      <c r="J334" s="2"/>
      <c r="K334" s="7"/>
      <c r="L334" s="6"/>
      <c r="M334" s="181"/>
      <c r="N334" s="119">
        <f t="shared" si="110"/>
        <v>0</v>
      </c>
      <c r="O334" s="2"/>
      <c r="P334" s="2"/>
      <c r="Q334" s="7"/>
      <c r="R334" s="6"/>
      <c r="S334" s="181"/>
      <c r="T334" s="119">
        <f t="shared" si="111"/>
        <v>0</v>
      </c>
      <c r="U334" s="2"/>
      <c r="V334" s="2"/>
      <c r="W334" s="7"/>
      <c r="X334" s="6"/>
      <c r="Y334" s="181"/>
      <c r="Z334" s="119">
        <f t="shared" si="112"/>
        <v>0</v>
      </c>
      <c r="AA334" s="2"/>
      <c r="AB334" s="2"/>
      <c r="AC334" s="7"/>
      <c r="AD334" s="6"/>
      <c r="AE334" s="181"/>
      <c r="AF334" s="119">
        <f t="shared" si="113"/>
        <v>0</v>
      </c>
      <c r="AG334" s="2"/>
      <c r="AH334" s="2"/>
      <c r="AI334" s="7"/>
      <c r="AJ334" s="6"/>
      <c r="AK334" s="181"/>
      <c r="AL334" s="119">
        <f t="shared" si="114"/>
        <v>0</v>
      </c>
      <c r="AM334" s="2"/>
      <c r="AN334" s="2"/>
      <c r="AO334" s="7"/>
      <c r="AP334" s="6"/>
      <c r="AQ334" s="181"/>
      <c r="AR334" s="119">
        <f t="shared" si="115"/>
        <v>0</v>
      </c>
      <c r="AS334" s="2"/>
      <c r="AT334" s="2"/>
      <c r="AU334" s="7"/>
      <c r="AV334" s="6"/>
      <c r="AW334" s="181"/>
      <c r="AX334" s="119">
        <f t="shared" si="116"/>
        <v>0</v>
      </c>
      <c r="AY334" s="2"/>
      <c r="AZ334" s="2"/>
      <c r="BA334" s="7"/>
      <c r="BB334" s="6"/>
      <c r="BC334" s="181"/>
      <c r="BD334" s="119">
        <f t="shared" si="117"/>
        <v>0</v>
      </c>
      <c r="BE334" s="2"/>
      <c r="BF334" s="2"/>
      <c r="BG334" s="7"/>
      <c r="BH334" s="6"/>
      <c r="BI334" s="181"/>
      <c r="BJ334" s="119">
        <f t="shared" si="118"/>
        <v>0</v>
      </c>
      <c r="BK334" s="2"/>
      <c r="BL334" s="2"/>
      <c r="BM334" s="7"/>
      <c r="BN334" s="6"/>
      <c r="BO334" s="181"/>
      <c r="BP334" s="119">
        <f t="shared" si="119"/>
        <v>0</v>
      </c>
      <c r="BQ334" s="2"/>
      <c r="BR334" s="2"/>
      <c r="BS334" s="7"/>
      <c r="BT334" s="6"/>
      <c r="BU334" s="181"/>
      <c r="BV334" s="119">
        <f t="shared" si="120"/>
        <v>0</v>
      </c>
      <c r="BW334" s="2"/>
      <c r="BX334" s="2"/>
      <c r="BY334" s="7"/>
      <c r="BZ334" s="6"/>
      <c r="CA334" s="181"/>
      <c r="CB334" s="119">
        <f t="shared" si="121"/>
        <v>0</v>
      </c>
      <c r="CC334" s="2"/>
      <c r="CD334" s="2"/>
      <c r="CE334" s="7"/>
      <c r="CF334" s="6"/>
      <c r="CG334" s="181"/>
      <c r="CH334" s="119">
        <f t="shared" si="122"/>
        <v>0</v>
      </c>
      <c r="CI334" s="2"/>
      <c r="CJ334" s="2"/>
      <c r="CK334" s="7"/>
      <c r="CL334" s="6"/>
      <c r="CM334" s="181"/>
      <c r="CN334" s="119">
        <f t="shared" si="123"/>
        <v>0</v>
      </c>
      <c r="CO334" s="2"/>
      <c r="CP334" s="2"/>
      <c r="CQ334" s="7"/>
      <c r="CR334" s="6"/>
      <c r="CS334" s="181"/>
      <c r="CT334" s="119">
        <f t="shared" si="104"/>
        <v>0</v>
      </c>
      <c r="CU334" s="2"/>
      <c r="CV334" s="2"/>
      <c r="CW334" s="7"/>
      <c r="CX334" s="6"/>
      <c r="CY334" s="181"/>
      <c r="CZ334" s="119">
        <f t="shared" si="105"/>
        <v>0</v>
      </c>
      <c r="DA334" s="2"/>
      <c r="DB334" s="2"/>
      <c r="DC334" s="7"/>
      <c r="DD334" s="6"/>
      <c r="DE334" s="181"/>
      <c r="DF334" s="119">
        <f t="shared" si="106"/>
        <v>0</v>
      </c>
      <c r="DG334" s="2"/>
      <c r="DH334" s="2"/>
      <c r="DI334" s="7"/>
      <c r="DJ334" s="6"/>
      <c r="DK334" s="181"/>
      <c r="DL334" s="119">
        <f t="shared" si="107"/>
        <v>0</v>
      </c>
      <c r="DM334" s="2"/>
      <c r="DN334" s="2"/>
      <c r="DO334" s="7"/>
      <c r="DP334" s="6"/>
      <c r="DQ334" s="181"/>
      <c r="DR334" s="119">
        <f t="shared" si="108"/>
        <v>0</v>
      </c>
      <c r="DS334" s="2"/>
      <c r="DT334" s="2"/>
      <c r="DU334" s="7"/>
    </row>
    <row r="335" spans="1:125" s="61" customFormat="1" ht="12.75" customHeight="1" x14ac:dyDescent="0.3">
      <c r="A335" s="152">
        <v>317</v>
      </c>
      <c r="B335" s="222"/>
      <c r="C335" s="204"/>
      <c r="D335" s="303">
        <f t="shared" si="124"/>
        <v>0</v>
      </c>
      <c r="E335" s="304"/>
      <c r="F335" s="6"/>
      <c r="G335" s="181"/>
      <c r="H335" s="119">
        <f t="shared" si="109"/>
        <v>0</v>
      </c>
      <c r="I335" s="2"/>
      <c r="J335" s="2"/>
      <c r="K335" s="7"/>
      <c r="L335" s="6"/>
      <c r="M335" s="181"/>
      <c r="N335" s="119">
        <f t="shared" si="110"/>
        <v>0</v>
      </c>
      <c r="O335" s="2"/>
      <c r="P335" s="2"/>
      <c r="Q335" s="7"/>
      <c r="R335" s="6"/>
      <c r="S335" s="181"/>
      <c r="T335" s="119">
        <f t="shared" si="111"/>
        <v>0</v>
      </c>
      <c r="U335" s="2"/>
      <c r="V335" s="2"/>
      <c r="W335" s="7"/>
      <c r="X335" s="6"/>
      <c r="Y335" s="181"/>
      <c r="Z335" s="119">
        <f t="shared" si="112"/>
        <v>0</v>
      </c>
      <c r="AA335" s="2"/>
      <c r="AB335" s="2"/>
      <c r="AC335" s="7"/>
      <c r="AD335" s="6"/>
      <c r="AE335" s="181"/>
      <c r="AF335" s="119">
        <f t="shared" si="113"/>
        <v>0</v>
      </c>
      <c r="AG335" s="2"/>
      <c r="AH335" s="2"/>
      <c r="AI335" s="7"/>
      <c r="AJ335" s="6"/>
      <c r="AK335" s="181"/>
      <c r="AL335" s="119">
        <f t="shared" si="114"/>
        <v>0</v>
      </c>
      <c r="AM335" s="2"/>
      <c r="AN335" s="2"/>
      <c r="AO335" s="7"/>
      <c r="AP335" s="6"/>
      <c r="AQ335" s="181"/>
      <c r="AR335" s="119">
        <f t="shared" si="115"/>
        <v>0</v>
      </c>
      <c r="AS335" s="2"/>
      <c r="AT335" s="2"/>
      <c r="AU335" s="7"/>
      <c r="AV335" s="6"/>
      <c r="AW335" s="181"/>
      <c r="AX335" s="119">
        <f t="shared" si="116"/>
        <v>0</v>
      </c>
      <c r="AY335" s="2"/>
      <c r="AZ335" s="2"/>
      <c r="BA335" s="7"/>
      <c r="BB335" s="6"/>
      <c r="BC335" s="181"/>
      <c r="BD335" s="119">
        <f t="shared" si="117"/>
        <v>0</v>
      </c>
      <c r="BE335" s="2"/>
      <c r="BF335" s="2"/>
      <c r="BG335" s="7"/>
      <c r="BH335" s="6"/>
      <c r="BI335" s="181"/>
      <c r="BJ335" s="119">
        <f t="shared" si="118"/>
        <v>0</v>
      </c>
      <c r="BK335" s="2"/>
      <c r="BL335" s="2"/>
      <c r="BM335" s="7"/>
      <c r="BN335" s="6"/>
      <c r="BO335" s="181"/>
      <c r="BP335" s="119">
        <f t="shared" si="119"/>
        <v>0</v>
      </c>
      <c r="BQ335" s="2"/>
      <c r="BR335" s="2"/>
      <c r="BS335" s="7"/>
      <c r="BT335" s="6"/>
      <c r="BU335" s="181"/>
      <c r="BV335" s="119">
        <f t="shared" si="120"/>
        <v>0</v>
      </c>
      <c r="BW335" s="2"/>
      <c r="BX335" s="2"/>
      <c r="BY335" s="7"/>
      <c r="BZ335" s="6"/>
      <c r="CA335" s="181"/>
      <c r="CB335" s="119">
        <f t="shared" si="121"/>
        <v>0</v>
      </c>
      <c r="CC335" s="2"/>
      <c r="CD335" s="2"/>
      <c r="CE335" s="7"/>
      <c r="CF335" s="6"/>
      <c r="CG335" s="181"/>
      <c r="CH335" s="119">
        <f t="shared" si="122"/>
        <v>0</v>
      </c>
      <c r="CI335" s="2"/>
      <c r="CJ335" s="2"/>
      <c r="CK335" s="7"/>
      <c r="CL335" s="6"/>
      <c r="CM335" s="181"/>
      <c r="CN335" s="119">
        <f t="shared" si="123"/>
        <v>0</v>
      </c>
      <c r="CO335" s="2"/>
      <c r="CP335" s="2"/>
      <c r="CQ335" s="7"/>
      <c r="CR335" s="6"/>
      <c r="CS335" s="181"/>
      <c r="CT335" s="119">
        <f t="shared" si="104"/>
        <v>0</v>
      </c>
      <c r="CU335" s="2"/>
      <c r="CV335" s="2"/>
      <c r="CW335" s="7"/>
      <c r="CX335" s="6"/>
      <c r="CY335" s="181"/>
      <c r="CZ335" s="119">
        <f t="shared" si="105"/>
        <v>0</v>
      </c>
      <c r="DA335" s="2"/>
      <c r="DB335" s="2"/>
      <c r="DC335" s="7"/>
      <c r="DD335" s="6"/>
      <c r="DE335" s="181"/>
      <c r="DF335" s="119">
        <f t="shared" si="106"/>
        <v>0</v>
      </c>
      <c r="DG335" s="2"/>
      <c r="DH335" s="2"/>
      <c r="DI335" s="7"/>
      <c r="DJ335" s="6"/>
      <c r="DK335" s="181"/>
      <c r="DL335" s="119">
        <f t="shared" si="107"/>
        <v>0</v>
      </c>
      <c r="DM335" s="2"/>
      <c r="DN335" s="2"/>
      <c r="DO335" s="7"/>
      <c r="DP335" s="6"/>
      <c r="DQ335" s="181"/>
      <c r="DR335" s="119">
        <f t="shared" si="108"/>
        <v>0</v>
      </c>
      <c r="DS335" s="2"/>
      <c r="DT335" s="2"/>
      <c r="DU335" s="7"/>
    </row>
    <row r="336" spans="1:125" s="61" customFormat="1" ht="12.75" customHeight="1" x14ac:dyDescent="0.3">
      <c r="A336" s="152">
        <v>318</v>
      </c>
      <c r="B336" s="222"/>
      <c r="C336" s="204"/>
      <c r="D336" s="303">
        <f t="shared" si="124"/>
        <v>0</v>
      </c>
      <c r="E336" s="304"/>
      <c r="F336" s="6"/>
      <c r="G336" s="181"/>
      <c r="H336" s="119">
        <f t="shared" si="109"/>
        <v>0</v>
      </c>
      <c r="I336" s="2"/>
      <c r="J336" s="2"/>
      <c r="K336" s="7"/>
      <c r="L336" s="6"/>
      <c r="M336" s="181"/>
      <c r="N336" s="119">
        <f t="shared" si="110"/>
        <v>0</v>
      </c>
      <c r="O336" s="2"/>
      <c r="P336" s="2"/>
      <c r="Q336" s="7"/>
      <c r="R336" s="6"/>
      <c r="S336" s="181"/>
      <c r="T336" s="119">
        <f t="shared" si="111"/>
        <v>0</v>
      </c>
      <c r="U336" s="2"/>
      <c r="V336" s="2"/>
      <c r="W336" s="7"/>
      <c r="X336" s="6"/>
      <c r="Y336" s="181"/>
      <c r="Z336" s="119">
        <f t="shared" si="112"/>
        <v>0</v>
      </c>
      <c r="AA336" s="2"/>
      <c r="AB336" s="2"/>
      <c r="AC336" s="7"/>
      <c r="AD336" s="6"/>
      <c r="AE336" s="181"/>
      <c r="AF336" s="119">
        <f t="shared" si="113"/>
        <v>0</v>
      </c>
      <c r="AG336" s="2"/>
      <c r="AH336" s="2"/>
      <c r="AI336" s="7"/>
      <c r="AJ336" s="6"/>
      <c r="AK336" s="181"/>
      <c r="AL336" s="119">
        <f t="shared" si="114"/>
        <v>0</v>
      </c>
      <c r="AM336" s="2"/>
      <c r="AN336" s="2"/>
      <c r="AO336" s="7"/>
      <c r="AP336" s="6"/>
      <c r="AQ336" s="181"/>
      <c r="AR336" s="119">
        <f t="shared" si="115"/>
        <v>0</v>
      </c>
      <c r="AS336" s="2"/>
      <c r="AT336" s="2"/>
      <c r="AU336" s="7"/>
      <c r="AV336" s="6"/>
      <c r="AW336" s="181"/>
      <c r="AX336" s="119">
        <f t="shared" si="116"/>
        <v>0</v>
      </c>
      <c r="AY336" s="2"/>
      <c r="AZ336" s="2"/>
      <c r="BA336" s="7"/>
      <c r="BB336" s="6"/>
      <c r="BC336" s="181"/>
      <c r="BD336" s="119">
        <f t="shared" si="117"/>
        <v>0</v>
      </c>
      <c r="BE336" s="2"/>
      <c r="BF336" s="2"/>
      <c r="BG336" s="7"/>
      <c r="BH336" s="6"/>
      <c r="BI336" s="181"/>
      <c r="BJ336" s="119">
        <f t="shared" si="118"/>
        <v>0</v>
      </c>
      <c r="BK336" s="2"/>
      <c r="BL336" s="2"/>
      <c r="BM336" s="7"/>
      <c r="BN336" s="6"/>
      <c r="BO336" s="181"/>
      <c r="BP336" s="119">
        <f t="shared" si="119"/>
        <v>0</v>
      </c>
      <c r="BQ336" s="2"/>
      <c r="BR336" s="2"/>
      <c r="BS336" s="7"/>
      <c r="BT336" s="6"/>
      <c r="BU336" s="181"/>
      <c r="BV336" s="119">
        <f t="shared" si="120"/>
        <v>0</v>
      </c>
      <c r="BW336" s="2"/>
      <c r="BX336" s="2"/>
      <c r="BY336" s="7"/>
      <c r="BZ336" s="6"/>
      <c r="CA336" s="181"/>
      <c r="CB336" s="119">
        <f t="shared" si="121"/>
        <v>0</v>
      </c>
      <c r="CC336" s="2"/>
      <c r="CD336" s="2"/>
      <c r="CE336" s="7"/>
      <c r="CF336" s="6"/>
      <c r="CG336" s="181"/>
      <c r="CH336" s="119">
        <f t="shared" si="122"/>
        <v>0</v>
      </c>
      <c r="CI336" s="2"/>
      <c r="CJ336" s="2"/>
      <c r="CK336" s="7"/>
      <c r="CL336" s="6"/>
      <c r="CM336" s="181"/>
      <c r="CN336" s="119">
        <f t="shared" si="123"/>
        <v>0</v>
      </c>
      <c r="CO336" s="2"/>
      <c r="CP336" s="2"/>
      <c r="CQ336" s="7"/>
      <c r="CR336" s="6"/>
      <c r="CS336" s="181"/>
      <c r="CT336" s="119">
        <f t="shared" si="104"/>
        <v>0</v>
      </c>
      <c r="CU336" s="2"/>
      <c r="CV336" s="2"/>
      <c r="CW336" s="7"/>
      <c r="CX336" s="6"/>
      <c r="CY336" s="181"/>
      <c r="CZ336" s="119">
        <f t="shared" si="105"/>
        <v>0</v>
      </c>
      <c r="DA336" s="2"/>
      <c r="DB336" s="2"/>
      <c r="DC336" s="7"/>
      <c r="DD336" s="6"/>
      <c r="DE336" s="181"/>
      <c r="DF336" s="119">
        <f t="shared" si="106"/>
        <v>0</v>
      </c>
      <c r="DG336" s="2"/>
      <c r="DH336" s="2"/>
      <c r="DI336" s="7"/>
      <c r="DJ336" s="6"/>
      <c r="DK336" s="181"/>
      <c r="DL336" s="119">
        <f t="shared" si="107"/>
        <v>0</v>
      </c>
      <c r="DM336" s="2"/>
      <c r="DN336" s="2"/>
      <c r="DO336" s="7"/>
      <c r="DP336" s="6"/>
      <c r="DQ336" s="181"/>
      <c r="DR336" s="119">
        <f t="shared" si="108"/>
        <v>0</v>
      </c>
      <c r="DS336" s="2"/>
      <c r="DT336" s="2"/>
      <c r="DU336" s="7"/>
    </row>
    <row r="337" spans="1:125" s="61" customFormat="1" ht="12.75" customHeight="1" x14ac:dyDescent="0.3">
      <c r="A337" s="152">
        <v>319</v>
      </c>
      <c r="B337" s="222"/>
      <c r="C337" s="204"/>
      <c r="D337" s="303">
        <f t="shared" si="124"/>
        <v>0</v>
      </c>
      <c r="E337" s="304"/>
      <c r="F337" s="6"/>
      <c r="G337" s="181"/>
      <c r="H337" s="119">
        <f t="shared" si="109"/>
        <v>0</v>
      </c>
      <c r="I337" s="2"/>
      <c r="J337" s="2"/>
      <c r="K337" s="7"/>
      <c r="L337" s="6"/>
      <c r="M337" s="181"/>
      <c r="N337" s="119">
        <f t="shared" si="110"/>
        <v>0</v>
      </c>
      <c r="O337" s="2"/>
      <c r="P337" s="2"/>
      <c r="Q337" s="7"/>
      <c r="R337" s="6"/>
      <c r="S337" s="181"/>
      <c r="T337" s="119">
        <f t="shared" si="111"/>
        <v>0</v>
      </c>
      <c r="U337" s="2"/>
      <c r="V337" s="2"/>
      <c r="W337" s="7"/>
      <c r="X337" s="6"/>
      <c r="Y337" s="181"/>
      <c r="Z337" s="119">
        <f t="shared" si="112"/>
        <v>0</v>
      </c>
      <c r="AA337" s="2"/>
      <c r="AB337" s="2"/>
      <c r="AC337" s="7"/>
      <c r="AD337" s="6"/>
      <c r="AE337" s="181"/>
      <c r="AF337" s="119">
        <f t="shared" si="113"/>
        <v>0</v>
      </c>
      <c r="AG337" s="2"/>
      <c r="AH337" s="2"/>
      <c r="AI337" s="7"/>
      <c r="AJ337" s="6"/>
      <c r="AK337" s="181"/>
      <c r="AL337" s="119">
        <f t="shared" si="114"/>
        <v>0</v>
      </c>
      <c r="AM337" s="2"/>
      <c r="AN337" s="2"/>
      <c r="AO337" s="7"/>
      <c r="AP337" s="6"/>
      <c r="AQ337" s="181"/>
      <c r="AR337" s="119">
        <f t="shared" si="115"/>
        <v>0</v>
      </c>
      <c r="AS337" s="2"/>
      <c r="AT337" s="2"/>
      <c r="AU337" s="7"/>
      <c r="AV337" s="6"/>
      <c r="AW337" s="181"/>
      <c r="AX337" s="119">
        <f t="shared" si="116"/>
        <v>0</v>
      </c>
      <c r="AY337" s="2"/>
      <c r="AZ337" s="2"/>
      <c r="BA337" s="7"/>
      <c r="BB337" s="6"/>
      <c r="BC337" s="181"/>
      <c r="BD337" s="119">
        <f t="shared" si="117"/>
        <v>0</v>
      </c>
      <c r="BE337" s="2"/>
      <c r="BF337" s="2"/>
      <c r="BG337" s="7"/>
      <c r="BH337" s="6"/>
      <c r="BI337" s="181"/>
      <c r="BJ337" s="119">
        <f t="shared" si="118"/>
        <v>0</v>
      </c>
      <c r="BK337" s="2"/>
      <c r="BL337" s="2"/>
      <c r="BM337" s="7"/>
      <c r="BN337" s="6"/>
      <c r="BO337" s="181"/>
      <c r="BP337" s="119">
        <f t="shared" si="119"/>
        <v>0</v>
      </c>
      <c r="BQ337" s="2"/>
      <c r="BR337" s="2"/>
      <c r="BS337" s="7"/>
      <c r="BT337" s="6"/>
      <c r="BU337" s="181"/>
      <c r="BV337" s="119">
        <f t="shared" si="120"/>
        <v>0</v>
      </c>
      <c r="BW337" s="2"/>
      <c r="BX337" s="2"/>
      <c r="BY337" s="7"/>
      <c r="BZ337" s="6"/>
      <c r="CA337" s="181"/>
      <c r="CB337" s="119">
        <f t="shared" si="121"/>
        <v>0</v>
      </c>
      <c r="CC337" s="2"/>
      <c r="CD337" s="2"/>
      <c r="CE337" s="7"/>
      <c r="CF337" s="6"/>
      <c r="CG337" s="181"/>
      <c r="CH337" s="119">
        <f t="shared" si="122"/>
        <v>0</v>
      </c>
      <c r="CI337" s="2"/>
      <c r="CJ337" s="2"/>
      <c r="CK337" s="7"/>
      <c r="CL337" s="6"/>
      <c r="CM337" s="181"/>
      <c r="CN337" s="119">
        <f t="shared" si="123"/>
        <v>0</v>
      </c>
      <c r="CO337" s="2"/>
      <c r="CP337" s="2"/>
      <c r="CQ337" s="7"/>
      <c r="CR337" s="6"/>
      <c r="CS337" s="181"/>
      <c r="CT337" s="119">
        <f t="shared" si="104"/>
        <v>0</v>
      </c>
      <c r="CU337" s="2"/>
      <c r="CV337" s="2"/>
      <c r="CW337" s="7"/>
      <c r="CX337" s="6"/>
      <c r="CY337" s="181"/>
      <c r="CZ337" s="119">
        <f t="shared" si="105"/>
        <v>0</v>
      </c>
      <c r="DA337" s="2"/>
      <c r="DB337" s="2"/>
      <c r="DC337" s="7"/>
      <c r="DD337" s="6"/>
      <c r="DE337" s="181"/>
      <c r="DF337" s="119">
        <f t="shared" si="106"/>
        <v>0</v>
      </c>
      <c r="DG337" s="2"/>
      <c r="DH337" s="2"/>
      <c r="DI337" s="7"/>
      <c r="DJ337" s="6"/>
      <c r="DK337" s="181"/>
      <c r="DL337" s="119">
        <f t="shared" si="107"/>
        <v>0</v>
      </c>
      <c r="DM337" s="2"/>
      <c r="DN337" s="2"/>
      <c r="DO337" s="7"/>
      <c r="DP337" s="6"/>
      <c r="DQ337" s="181"/>
      <c r="DR337" s="119">
        <f t="shared" si="108"/>
        <v>0</v>
      </c>
      <c r="DS337" s="2"/>
      <c r="DT337" s="2"/>
      <c r="DU337" s="7"/>
    </row>
    <row r="338" spans="1:125" s="61" customFormat="1" ht="12.75" customHeight="1" x14ac:dyDescent="0.3">
      <c r="A338" s="152">
        <v>320</v>
      </c>
      <c r="B338" s="222"/>
      <c r="C338" s="204"/>
      <c r="D338" s="303">
        <f t="shared" si="124"/>
        <v>0</v>
      </c>
      <c r="E338" s="304"/>
      <c r="F338" s="6"/>
      <c r="G338" s="181"/>
      <c r="H338" s="119">
        <f t="shared" si="109"/>
        <v>0</v>
      </c>
      <c r="I338" s="2"/>
      <c r="J338" s="2"/>
      <c r="K338" s="7"/>
      <c r="L338" s="6"/>
      <c r="M338" s="181"/>
      <c r="N338" s="119">
        <f t="shared" si="110"/>
        <v>0</v>
      </c>
      <c r="O338" s="2"/>
      <c r="P338" s="2"/>
      <c r="Q338" s="7"/>
      <c r="R338" s="6"/>
      <c r="S338" s="181"/>
      <c r="T338" s="119">
        <f t="shared" si="111"/>
        <v>0</v>
      </c>
      <c r="U338" s="2"/>
      <c r="V338" s="2"/>
      <c r="W338" s="7"/>
      <c r="X338" s="6"/>
      <c r="Y338" s="181"/>
      <c r="Z338" s="119">
        <f t="shared" si="112"/>
        <v>0</v>
      </c>
      <c r="AA338" s="2"/>
      <c r="AB338" s="2"/>
      <c r="AC338" s="7"/>
      <c r="AD338" s="6"/>
      <c r="AE338" s="181"/>
      <c r="AF338" s="119">
        <f t="shared" si="113"/>
        <v>0</v>
      </c>
      <c r="AG338" s="2"/>
      <c r="AH338" s="2"/>
      <c r="AI338" s="7"/>
      <c r="AJ338" s="6"/>
      <c r="AK338" s="181"/>
      <c r="AL338" s="119">
        <f t="shared" si="114"/>
        <v>0</v>
      </c>
      <c r="AM338" s="2"/>
      <c r="AN338" s="2"/>
      <c r="AO338" s="7"/>
      <c r="AP338" s="6"/>
      <c r="AQ338" s="181"/>
      <c r="AR338" s="119">
        <f t="shared" si="115"/>
        <v>0</v>
      </c>
      <c r="AS338" s="2"/>
      <c r="AT338" s="2"/>
      <c r="AU338" s="7"/>
      <c r="AV338" s="6"/>
      <c r="AW338" s="181"/>
      <c r="AX338" s="119">
        <f t="shared" si="116"/>
        <v>0</v>
      </c>
      <c r="AY338" s="2"/>
      <c r="AZ338" s="2"/>
      <c r="BA338" s="7"/>
      <c r="BB338" s="6"/>
      <c r="BC338" s="181"/>
      <c r="BD338" s="119">
        <f t="shared" si="117"/>
        <v>0</v>
      </c>
      <c r="BE338" s="2"/>
      <c r="BF338" s="2"/>
      <c r="BG338" s="7"/>
      <c r="BH338" s="6"/>
      <c r="BI338" s="181"/>
      <c r="BJ338" s="119">
        <f t="shared" si="118"/>
        <v>0</v>
      </c>
      <c r="BK338" s="2"/>
      <c r="BL338" s="2"/>
      <c r="BM338" s="7"/>
      <c r="BN338" s="6"/>
      <c r="BO338" s="181"/>
      <c r="BP338" s="119">
        <f t="shared" si="119"/>
        <v>0</v>
      </c>
      <c r="BQ338" s="2"/>
      <c r="BR338" s="2"/>
      <c r="BS338" s="7"/>
      <c r="BT338" s="6"/>
      <c r="BU338" s="181"/>
      <c r="BV338" s="119">
        <f t="shared" si="120"/>
        <v>0</v>
      </c>
      <c r="BW338" s="2"/>
      <c r="BX338" s="2"/>
      <c r="BY338" s="7"/>
      <c r="BZ338" s="6"/>
      <c r="CA338" s="181"/>
      <c r="CB338" s="119">
        <f t="shared" si="121"/>
        <v>0</v>
      </c>
      <c r="CC338" s="2"/>
      <c r="CD338" s="2"/>
      <c r="CE338" s="7"/>
      <c r="CF338" s="6"/>
      <c r="CG338" s="181"/>
      <c r="CH338" s="119">
        <f t="shared" si="122"/>
        <v>0</v>
      </c>
      <c r="CI338" s="2"/>
      <c r="CJ338" s="2"/>
      <c r="CK338" s="7"/>
      <c r="CL338" s="6"/>
      <c r="CM338" s="181"/>
      <c r="CN338" s="119">
        <f t="shared" si="123"/>
        <v>0</v>
      </c>
      <c r="CO338" s="2"/>
      <c r="CP338" s="2"/>
      <c r="CQ338" s="7"/>
      <c r="CR338" s="6"/>
      <c r="CS338" s="181"/>
      <c r="CT338" s="119">
        <f t="shared" si="104"/>
        <v>0</v>
      </c>
      <c r="CU338" s="2"/>
      <c r="CV338" s="2"/>
      <c r="CW338" s="7"/>
      <c r="CX338" s="6"/>
      <c r="CY338" s="181"/>
      <c r="CZ338" s="119">
        <f t="shared" si="105"/>
        <v>0</v>
      </c>
      <c r="DA338" s="2"/>
      <c r="DB338" s="2"/>
      <c r="DC338" s="7"/>
      <c r="DD338" s="6"/>
      <c r="DE338" s="181"/>
      <c r="DF338" s="119">
        <f t="shared" si="106"/>
        <v>0</v>
      </c>
      <c r="DG338" s="2"/>
      <c r="DH338" s="2"/>
      <c r="DI338" s="7"/>
      <c r="DJ338" s="6"/>
      <c r="DK338" s="181"/>
      <c r="DL338" s="119">
        <f t="shared" si="107"/>
        <v>0</v>
      </c>
      <c r="DM338" s="2"/>
      <c r="DN338" s="2"/>
      <c r="DO338" s="7"/>
      <c r="DP338" s="6"/>
      <c r="DQ338" s="181"/>
      <c r="DR338" s="119">
        <f t="shared" si="108"/>
        <v>0</v>
      </c>
      <c r="DS338" s="2"/>
      <c r="DT338" s="2"/>
      <c r="DU338" s="7"/>
    </row>
    <row r="339" spans="1:125" s="61" customFormat="1" ht="12.75" customHeight="1" x14ac:dyDescent="0.3">
      <c r="A339" s="152">
        <v>321</v>
      </c>
      <c r="B339" s="222"/>
      <c r="C339" s="204"/>
      <c r="D339" s="303">
        <f t="shared" si="124"/>
        <v>0</v>
      </c>
      <c r="E339" s="304"/>
      <c r="F339" s="6"/>
      <c r="G339" s="181"/>
      <c r="H339" s="119">
        <f t="shared" si="109"/>
        <v>0</v>
      </c>
      <c r="I339" s="2"/>
      <c r="J339" s="2"/>
      <c r="K339" s="7"/>
      <c r="L339" s="6"/>
      <c r="M339" s="181"/>
      <c r="N339" s="119">
        <f t="shared" si="110"/>
        <v>0</v>
      </c>
      <c r="O339" s="2"/>
      <c r="P339" s="2"/>
      <c r="Q339" s="7"/>
      <c r="R339" s="6"/>
      <c r="S339" s="181"/>
      <c r="T339" s="119">
        <f t="shared" si="111"/>
        <v>0</v>
      </c>
      <c r="U339" s="2"/>
      <c r="V339" s="2"/>
      <c r="W339" s="7"/>
      <c r="X339" s="6"/>
      <c r="Y339" s="181"/>
      <c r="Z339" s="119">
        <f t="shared" si="112"/>
        <v>0</v>
      </c>
      <c r="AA339" s="2"/>
      <c r="AB339" s="2"/>
      <c r="AC339" s="7"/>
      <c r="AD339" s="6"/>
      <c r="AE339" s="181"/>
      <c r="AF339" s="119">
        <f t="shared" si="113"/>
        <v>0</v>
      </c>
      <c r="AG339" s="2"/>
      <c r="AH339" s="2"/>
      <c r="AI339" s="7"/>
      <c r="AJ339" s="6"/>
      <c r="AK339" s="181"/>
      <c r="AL339" s="119">
        <f t="shared" si="114"/>
        <v>0</v>
      </c>
      <c r="AM339" s="2"/>
      <c r="AN339" s="2"/>
      <c r="AO339" s="7"/>
      <c r="AP339" s="6"/>
      <c r="AQ339" s="181"/>
      <c r="AR339" s="119">
        <f t="shared" si="115"/>
        <v>0</v>
      </c>
      <c r="AS339" s="2"/>
      <c r="AT339" s="2"/>
      <c r="AU339" s="7"/>
      <c r="AV339" s="6"/>
      <c r="AW339" s="181"/>
      <c r="AX339" s="119">
        <f t="shared" si="116"/>
        <v>0</v>
      </c>
      <c r="AY339" s="2"/>
      <c r="AZ339" s="2"/>
      <c r="BA339" s="7"/>
      <c r="BB339" s="6"/>
      <c r="BC339" s="181"/>
      <c r="BD339" s="119">
        <f t="shared" si="117"/>
        <v>0</v>
      </c>
      <c r="BE339" s="2"/>
      <c r="BF339" s="2"/>
      <c r="BG339" s="7"/>
      <c r="BH339" s="6"/>
      <c r="BI339" s="181"/>
      <c r="BJ339" s="119">
        <f t="shared" si="118"/>
        <v>0</v>
      </c>
      <c r="BK339" s="2"/>
      <c r="BL339" s="2"/>
      <c r="BM339" s="7"/>
      <c r="BN339" s="6"/>
      <c r="BO339" s="181"/>
      <c r="BP339" s="119">
        <f t="shared" si="119"/>
        <v>0</v>
      </c>
      <c r="BQ339" s="2"/>
      <c r="BR339" s="2"/>
      <c r="BS339" s="7"/>
      <c r="BT339" s="6"/>
      <c r="BU339" s="181"/>
      <c r="BV339" s="119">
        <f t="shared" si="120"/>
        <v>0</v>
      </c>
      <c r="BW339" s="2"/>
      <c r="BX339" s="2"/>
      <c r="BY339" s="7"/>
      <c r="BZ339" s="6"/>
      <c r="CA339" s="181"/>
      <c r="CB339" s="119">
        <f t="shared" si="121"/>
        <v>0</v>
      </c>
      <c r="CC339" s="2"/>
      <c r="CD339" s="2"/>
      <c r="CE339" s="7"/>
      <c r="CF339" s="6"/>
      <c r="CG339" s="181"/>
      <c r="CH339" s="119">
        <f t="shared" si="122"/>
        <v>0</v>
      </c>
      <c r="CI339" s="2"/>
      <c r="CJ339" s="2"/>
      <c r="CK339" s="7"/>
      <c r="CL339" s="6"/>
      <c r="CM339" s="181"/>
      <c r="CN339" s="119">
        <f t="shared" si="123"/>
        <v>0</v>
      </c>
      <c r="CO339" s="2"/>
      <c r="CP339" s="2"/>
      <c r="CQ339" s="7"/>
      <c r="CR339" s="6"/>
      <c r="CS339" s="181"/>
      <c r="CT339" s="119">
        <f t="shared" ref="CT339:CT402" si="125">ROUND((CR339*CS339),0)</f>
        <v>0</v>
      </c>
      <c r="CU339" s="2"/>
      <c r="CV339" s="2"/>
      <c r="CW339" s="7"/>
      <c r="CX339" s="6"/>
      <c r="CY339" s="181"/>
      <c r="CZ339" s="119">
        <f t="shared" ref="CZ339:CZ402" si="126">ROUND((CX339*CY339),0)</f>
        <v>0</v>
      </c>
      <c r="DA339" s="2"/>
      <c r="DB339" s="2"/>
      <c r="DC339" s="7"/>
      <c r="DD339" s="6"/>
      <c r="DE339" s="181"/>
      <c r="DF339" s="119">
        <f t="shared" ref="DF339:DF402" si="127">ROUND((DD339*DE339),0)</f>
        <v>0</v>
      </c>
      <c r="DG339" s="2"/>
      <c r="DH339" s="2"/>
      <c r="DI339" s="7"/>
      <c r="DJ339" s="6"/>
      <c r="DK339" s="181"/>
      <c r="DL339" s="119">
        <f t="shared" ref="DL339:DL402" si="128">ROUND((DJ339*DK339),0)</f>
        <v>0</v>
      </c>
      <c r="DM339" s="2"/>
      <c r="DN339" s="2"/>
      <c r="DO339" s="7"/>
      <c r="DP339" s="6"/>
      <c r="DQ339" s="181"/>
      <c r="DR339" s="119">
        <f t="shared" ref="DR339:DR402" si="129">ROUND((DP339*DQ339),0)</f>
        <v>0</v>
      </c>
      <c r="DS339" s="2"/>
      <c r="DT339" s="2"/>
      <c r="DU339" s="7"/>
    </row>
    <row r="340" spans="1:125" s="61" customFormat="1" ht="12.75" customHeight="1" x14ac:dyDescent="0.3">
      <c r="A340" s="152">
        <v>322</v>
      </c>
      <c r="B340" s="222"/>
      <c r="C340" s="204"/>
      <c r="D340" s="303">
        <f t="shared" si="124"/>
        <v>0</v>
      </c>
      <c r="E340" s="304"/>
      <c r="F340" s="6"/>
      <c r="G340" s="181"/>
      <c r="H340" s="119">
        <f t="shared" ref="H340:H403" si="130">ROUND((F340*G340),0)</f>
        <v>0</v>
      </c>
      <c r="I340" s="2"/>
      <c r="J340" s="2"/>
      <c r="K340" s="7"/>
      <c r="L340" s="6"/>
      <c r="M340" s="181"/>
      <c r="N340" s="119">
        <f t="shared" ref="N340:N403" si="131">ROUND((L340*M340),0)</f>
        <v>0</v>
      </c>
      <c r="O340" s="2"/>
      <c r="P340" s="2"/>
      <c r="Q340" s="7"/>
      <c r="R340" s="6"/>
      <c r="S340" s="181"/>
      <c r="T340" s="119">
        <f t="shared" ref="T340:T403" si="132">ROUND((R340*S340),0)</f>
        <v>0</v>
      </c>
      <c r="U340" s="2"/>
      <c r="V340" s="2"/>
      <c r="W340" s="7"/>
      <c r="X340" s="6"/>
      <c r="Y340" s="181"/>
      <c r="Z340" s="119">
        <f t="shared" ref="Z340:Z403" si="133">ROUND((X340*Y340),0)</f>
        <v>0</v>
      </c>
      <c r="AA340" s="2"/>
      <c r="AB340" s="2"/>
      <c r="AC340" s="7"/>
      <c r="AD340" s="6"/>
      <c r="AE340" s="181"/>
      <c r="AF340" s="119">
        <f t="shared" ref="AF340:AF403" si="134">ROUND((AD340*AE340),0)</f>
        <v>0</v>
      </c>
      <c r="AG340" s="2"/>
      <c r="AH340" s="2"/>
      <c r="AI340" s="7"/>
      <c r="AJ340" s="6"/>
      <c r="AK340" s="181"/>
      <c r="AL340" s="119">
        <f t="shared" ref="AL340:AL403" si="135">ROUND((AJ340*AK340),0)</f>
        <v>0</v>
      </c>
      <c r="AM340" s="2"/>
      <c r="AN340" s="2"/>
      <c r="AO340" s="7"/>
      <c r="AP340" s="6"/>
      <c r="AQ340" s="181"/>
      <c r="AR340" s="119">
        <f t="shared" ref="AR340:AR403" si="136">ROUND((AP340*AQ340),0)</f>
        <v>0</v>
      </c>
      <c r="AS340" s="2"/>
      <c r="AT340" s="2"/>
      <c r="AU340" s="7"/>
      <c r="AV340" s="6"/>
      <c r="AW340" s="181"/>
      <c r="AX340" s="119">
        <f t="shared" ref="AX340:AX403" si="137">ROUND((AV340*AW340),0)</f>
        <v>0</v>
      </c>
      <c r="AY340" s="2"/>
      <c r="AZ340" s="2"/>
      <c r="BA340" s="7"/>
      <c r="BB340" s="6"/>
      <c r="BC340" s="181"/>
      <c r="BD340" s="119">
        <f t="shared" ref="BD340:BD403" si="138">ROUND((BB340*BC340),0)</f>
        <v>0</v>
      </c>
      <c r="BE340" s="2"/>
      <c r="BF340" s="2"/>
      <c r="BG340" s="7"/>
      <c r="BH340" s="6"/>
      <c r="BI340" s="181"/>
      <c r="BJ340" s="119">
        <f t="shared" ref="BJ340:BJ403" si="139">ROUND((BH340*BI340),0)</f>
        <v>0</v>
      </c>
      <c r="BK340" s="2"/>
      <c r="BL340" s="2"/>
      <c r="BM340" s="7"/>
      <c r="BN340" s="6"/>
      <c r="BO340" s="181"/>
      <c r="BP340" s="119">
        <f t="shared" ref="BP340:BP403" si="140">ROUND((BN340*BO340),0)</f>
        <v>0</v>
      </c>
      <c r="BQ340" s="2"/>
      <c r="BR340" s="2"/>
      <c r="BS340" s="7"/>
      <c r="BT340" s="6"/>
      <c r="BU340" s="181"/>
      <c r="BV340" s="119">
        <f t="shared" ref="BV340:BV403" si="141">ROUND((BT340*BU340),0)</f>
        <v>0</v>
      </c>
      <c r="BW340" s="2"/>
      <c r="BX340" s="2"/>
      <c r="BY340" s="7"/>
      <c r="BZ340" s="6"/>
      <c r="CA340" s="181"/>
      <c r="CB340" s="119">
        <f t="shared" ref="CB340:CB403" si="142">ROUND((BZ340*CA340),0)</f>
        <v>0</v>
      </c>
      <c r="CC340" s="2"/>
      <c r="CD340" s="2"/>
      <c r="CE340" s="7"/>
      <c r="CF340" s="6"/>
      <c r="CG340" s="181"/>
      <c r="CH340" s="119">
        <f t="shared" ref="CH340:CH403" si="143">ROUND((CF340*CG340),0)</f>
        <v>0</v>
      </c>
      <c r="CI340" s="2"/>
      <c r="CJ340" s="2"/>
      <c r="CK340" s="7"/>
      <c r="CL340" s="6"/>
      <c r="CM340" s="181"/>
      <c r="CN340" s="119">
        <f t="shared" ref="CN340:CN403" si="144">ROUND((CL340*CM340),0)</f>
        <v>0</v>
      </c>
      <c r="CO340" s="2"/>
      <c r="CP340" s="2"/>
      <c r="CQ340" s="7"/>
      <c r="CR340" s="6"/>
      <c r="CS340" s="181"/>
      <c r="CT340" s="119">
        <f t="shared" si="125"/>
        <v>0</v>
      </c>
      <c r="CU340" s="2"/>
      <c r="CV340" s="2"/>
      <c r="CW340" s="7"/>
      <c r="CX340" s="6"/>
      <c r="CY340" s="181"/>
      <c r="CZ340" s="119">
        <f t="shared" si="126"/>
        <v>0</v>
      </c>
      <c r="DA340" s="2"/>
      <c r="DB340" s="2"/>
      <c r="DC340" s="7"/>
      <c r="DD340" s="6"/>
      <c r="DE340" s="181"/>
      <c r="DF340" s="119">
        <f t="shared" si="127"/>
        <v>0</v>
      </c>
      <c r="DG340" s="2"/>
      <c r="DH340" s="2"/>
      <c r="DI340" s="7"/>
      <c r="DJ340" s="6"/>
      <c r="DK340" s="181"/>
      <c r="DL340" s="119">
        <f t="shared" si="128"/>
        <v>0</v>
      </c>
      <c r="DM340" s="2"/>
      <c r="DN340" s="2"/>
      <c r="DO340" s="7"/>
      <c r="DP340" s="6"/>
      <c r="DQ340" s="181"/>
      <c r="DR340" s="119">
        <f t="shared" si="129"/>
        <v>0</v>
      </c>
      <c r="DS340" s="2"/>
      <c r="DT340" s="2"/>
      <c r="DU340" s="7"/>
    </row>
    <row r="341" spans="1:125" s="61" customFormat="1" ht="12.75" customHeight="1" x14ac:dyDescent="0.3">
      <c r="A341" s="152">
        <v>323</v>
      </c>
      <c r="B341" s="222"/>
      <c r="C341" s="204"/>
      <c r="D341" s="303">
        <f t="shared" ref="D341:D404" si="145">SUM(H341,N341,T341,Z341,AF341,AL341,AR341,AX341,BD341,BJ341,BP341,BV341,CB341,CH341,CN341,CT341,CZ341, DF341, DL341, DR341)</f>
        <v>0</v>
      </c>
      <c r="E341" s="304"/>
      <c r="F341" s="6"/>
      <c r="G341" s="181"/>
      <c r="H341" s="119">
        <f t="shared" si="130"/>
        <v>0</v>
      </c>
      <c r="I341" s="2"/>
      <c r="J341" s="2"/>
      <c r="K341" s="7"/>
      <c r="L341" s="6"/>
      <c r="M341" s="181"/>
      <c r="N341" s="119">
        <f t="shared" si="131"/>
        <v>0</v>
      </c>
      <c r="O341" s="2"/>
      <c r="P341" s="2"/>
      <c r="Q341" s="7"/>
      <c r="R341" s="6"/>
      <c r="S341" s="181"/>
      <c r="T341" s="119">
        <f t="shared" si="132"/>
        <v>0</v>
      </c>
      <c r="U341" s="2"/>
      <c r="V341" s="2"/>
      <c r="W341" s="7"/>
      <c r="X341" s="6"/>
      <c r="Y341" s="181"/>
      <c r="Z341" s="119">
        <f t="shared" si="133"/>
        <v>0</v>
      </c>
      <c r="AA341" s="2"/>
      <c r="AB341" s="2"/>
      <c r="AC341" s="7"/>
      <c r="AD341" s="6"/>
      <c r="AE341" s="181"/>
      <c r="AF341" s="119">
        <f t="shared" si="134"/>
        <v>0</v>
      </c>
      <c r="AG341" s="2"/>
      <c r="AH341" s="2"/>
      <c r="AI341" s="7"/>
      <c r="AJ341" s="6"/>
      <c r="AK341" s="181"/>
      <c r="AL341" s="119">
        <f t="shared" si="135"/>
        <v>0</v>
      </c>
      <c r="AM341" s="2"/>
      <c r="AN341" s="2"/>
      <c r="AO341" s="7"/>
      <c r="AP341" s="6"/>
      <c r="AQ341" s="181"/>
      <c r="AR341" s="119">
        <f t="shared" si="136"/>
        <v>0</v>
      </c>
      <c r="AS341" s="2"/>
      <c r="AT341" s="2"/>
      <c r="AU341" s="7"/>
      <c r="AV341" s="6"/>
      <c r="AW341" s="181"/>
      <c r="AX341" s="119">
        <f t="shared" si="137"/>
        <v>0</v>
      </c>
      <c r="AY341" s="2"/>
      <c r="AZ341" s="2"/>
      <c r="BA341" s="7"/>
      <c r="BB341" s="6"/>
      <c r="BC341" s="181"/>
      <c r="BD341" s="119">
        <f t="shared" si="138"/>
        <v>0</v>
      </c>
      <c r="BE341" s="2"/>
      <c r="BF341" s="2"/>
      <c r="BG341" s="7"/>
      <c r="BH341" s="6"/>
      <c r="BI341" s="181"/>
      <c r="BJ341" s="119">
        <f t="shared" si="139"/>
        <v>0</v>
      </c>
      <c r="BK341" s="2"/>
      <c r="BL341" s="2"/>
      <c r="BM341" s="7"/>
      <c r="BN341" s="6"/>
      <c r="BO341" s="181"/>
      <c r="BP341" s="119">
        <f t="shared" si="140"/>
        <v>0</v>
      </c>
      <c r="BQ341" s="2"/>
      <c r="BR341" s="2"/>
      <c r="BS341" s="7"/>
      <c r="BT341" s="6"/>
      <c r="BU341" s="181"/>
      <c r="BV341" s="119">
        <f t="shared" si="141"/>
        <v>0</v>
      </c>
      <c r="BW341" s="2"/>
      <c r="BX341" s="2"/>
      <c r="BY341" s="7"/>
      <c r="BZ341" s="6"/>
      <c r="CA341" s="181"/>
      <c r="CB341" s="119">
        <f t="shared" si="142"/>
        <v>0</v>
      </c>
      <c r="CC341" s="2"/>
      <c r="CD341" s="2"/>
      <c r="CE341" s="7"/>
      <c r="CF341" s="6"/>
      <c r="CG341" s="181"/>
      <c r="CH341" s="119">
        <f t="shared" si="143"/>
        <v>0</v>
      </c>
      <c r="CI341" s="2"/>
      <c r="CJ341" s="2"/>
      <c r="CK341" s="7"/>
      <c r="CL341" s="6"/>
      <c r="CM341" s="181"/>
      <c r="CN341" s="119">
        <f t="shared" si="144"/>
        <v>0</v>
      </c>
      <c r="CO341" s="2"/>
      <c r="CP341" s="2"/>
      <c r="CQ341" s="7"/>
      <c r="CR341" s="6"/>
      <c r="CS341" s="181"/>
      <c r="CT341" s="119">
        <f t="shared" si="125"/>
        <v>0</v>
      </c>
      <c r="CU341" s="2"/>
      <c r="CV341" s="2"/>
      <c r="CW341" s="7"/>
      <c r="CX341" s="6"/>
      <c r="CY341" s="181"/>
      <c r="CZ341" s="119">
        <f t="shared" si="126"/>
        <v>0</v>
      </c>
      <c r="DA341" s="2"/>
      <c r="DB341" s="2"/>
      <c r="DC341" s="7"/>
      <c r="DD341" s="6"/>
      <c r="DE341" s="181"/>
      <c r="DF341" s="119">
        <f t="shared" si="127"/>
        <v>0</v>
      </c>
      <c r="DG341" s="2"/>
      <c r="DH341" s="2"/>
      <c r="DI341" s="7"/>
      <c r="DJ341" s="6"/>
      <c r="DK341" s="181"/>
      <c r="DL341" s="119">
        <f t="shared" si="128"/>
        <v>0</v>
      </c>
      <c r="DM341" s="2"/>
      <c r="DN341" s="2"/>
      <c r="DO341" s="7"/>
      <c r="DP341" s="6"/>
      <c r="DQ341" s="181"/>
      <c r="DR341" s="119">
        <f t="shared" si="129"/>
        <v>0</v>
      </c>
      <c r="DS341" s="2"/>
      <c r="DT341" s="2"/>
      <c r="DU341" s="7"/>
    </row>
    <row r="342" spans="1:125" s="61" customFormat="1" ht="12.75" customHeight="1" x14ac:dyDescent="0.3">
      <c r="A342" s="152">
        <v>324</v>
      </c>
      <c r="B342" s="222"/>
      <c r="C342" s="204"/>
      <c r="D342" s="303">
        <f t="shared" si="145"/>
        <v>0</v>
      </c>
      <c r="E342" s="304"/>
      <c r="F342" s="6"/>
      <c r="G342" s="181"/>
      <c r="H342" s="119">
        <f t="shared" si="130"/>
        <v>0</v>
      </c>
      <c r="I342" s="2"/>
      <c r="J342" s="2"/>
      <c r="K342" s="7"/>
      <c r="L342" s="6"/>
      <c r="M342" s="181"/>
      <c r="N342" s="119">
        <f t="shared" si="131"/>
        <v>0</v>
      </c>
      <c r="O342" s="2"/>
      <c r="P342" s="2"/>
      <c r="Q342" s="7"/>
      <c r="R342" s="6"/>
      <c r="S342" s="181"/>
      <c r="T342" s="119">
        <f t="shared" si="132"/>
        <v>0</v>
      </c>
      <c r="U342" s="2"/>
      <c r="V342" s="2"/>
      <c r="W342" s="7"/>
      <c r="X342" s="6"/>
      <c r="Y342" s="181"/>
      <c r="Z342" s="119">
        <f t="shared" si="133"/>
        <v>0</v>
      </c>
      <c r="AA342" s="2"/>
      <c r="AB342" s="2"/>
      <c r="AC342" s="7"/>
      <c r="AD342" s="6"/>
      <c r="AE342" s="181"/>
      <c r="AF342" s="119">
        <f t="shared" si="134"/>
        <v>0</v>
      </c>
      <c r="AG342" s="2"/>
      <c r="AH342" s="2"/>
      <c r="AI342" s="7"/>
      <c r="AJ342" s="6"/>
      <c r="AK342" s="181"/>
      <c r="AL342" s="119">
        <f t="shared" si="135"/>
        <v>0</v>
      </c>
      <c r="AM342" s="2"/>
      <c r="AN342" s="2"/>
      <c r="AO342" s="7"/>
      <c r="AP342" s="6"/>
      <c r="AQ342" s="181"/>
      <c r="AR342" s="119">
        <f t="shared" si="136"/>
        <v>0</v>
      </c>
      <c r="AS342" s="2"/>
      <c r="AT342" s="2"/>
      <c r="AU342" s="7"/>
      <c r="AV342" s="6"/>
      <c r="AW342" s="181"/>
      <c r="AX342" s="119">
        <f t="shared" si="137"/>
        <v>0</v>
      </c>
      <c r="AY342" s="2"/>
      <c r="AZ342" s="2"/>
      <c r="BA342" s="7"/>
      <c r="BB342" s="6"/>
      <c r="BC342" s="181"/>
      <c r="BD342" s="119">
        <f t="shared" si="138"/>
        <v>0</v>
      </c>
      <c r="BE342" s="2"/>
      <c r="BF342" s="2"/>
      <c r="BG342" s="7"/>
      <c r="BH342" s="6"/>
      <c r="BI342" s="181"/>
      <c r="BJ342" s="119">
        <f t="shared" si="139"/>
        <v>0</v>
      </c>
      <c r="BK342" s="2"/>
      <c r="BL342" s="2"/>
      <c r="BM342" s="7"/>
      <c r="BN342" s="6"/>
      <c r="BO342" s="181"/>
      <c r="BP342" s="119">
        <f t="shared" si="140"/>
        <v>0</v>
      </c>
      <c r="BQ342" s="2"/>
      <c r="BR342" s="2"/>
      <c r="BS342" s="7"/>
      <c r="BT342" s="6"/>
      <c r="BU342" s="181"/>
      <c r="BV342" s="119">
        <f t="shared" si="141"/>
        <v>0</v>
      </c>
      <c r="BW342" s="2"/>
      <c r="BX342" s="2"/>
      <c r="BY342" s="7"/>
      <c r="BZ342" s="6"/>
      <c r="CA342" s="181"/>
      <c r="CB342" s="119">
        <f t="shared" si="142"/>
        <v>0</v>
      </c>
      <c r="CC342" s="2"/>
      <c r="CD342" s="2"/>
      <c r="CE342" s="7"/>
      <c r="CF342" s="6"/>
      <c r="CG342" s="181"/>
      <c r="CH342" s="119">
        <f t="shared" si="143"/>
        <v>0</v>
      </c>
      <c r="CI342" s="2"/>
      <c r="CJ342" s="2"/>
      <c r="CK342" s="7"/>
      <c r="CL342" s="6"/>
      <c r="CM342" s="181"/>
      <c r="CN342" s="119">
        <f t="shared" si="144"/>
        <v>0</v>
      </c>
      <c r="CO342" s="2"/>
      <c r="CP342" s="2"/>
      <c r="CQ342" s="7"/>
      <c r="CR342" s="6"/>
      <c r="CS342" s="181"/>
      <c r="CT342" s="119">
        <f t="shared" si="125"/>
        <v>0</v>
      </c>
      <c r="CU342" s="2"/>
      <c r="CV342" s="2"/>
      <c r="CW342" s="7"/>
      <c r="CX342" s="6"/>
      <c r="CY342" s="181"/>
      <c r="CZ342" s="119">
        <f t="shared" si="126"/>
        <v>0</v>
      </c>
      <c r="DA342" s="2"/>
      <c r="DB342" s="2"/>
      <c r="DC342" s="7"/>
      <c r="DD342" s="6"/>
      <c r="DE342" s="181"/>
      <c r="DF342" s="119">
        <f t="shared" si="127"/>
        <v>0</v>
      </c>
      <c r="DG342" s="2"/>
      <c r="DH342" s="2"/>
      <c r="DI342" s="7"/>
      <c r="DJ342" s="6"/>
      <c r="DK342" s="181"/>
      <c r="DL342" s="119">
        <f t="shared" si="128"/>
        <v>0</v>
      </c>
      <c r="DM342" s="2"/>
      <c r="DN342" s="2"/>
      <c r="DO342" s="7"/>
      <c r="DP342" s="6"/>
      <c r="DQ342" s="181"/>
      <c r="DR342" s="119">
        <f t="shared" si="129"/>
        <v>0</v>
      </c>
      <c r="DS342" s="2"/>
      <c r="DT342" s="2"/>
      <c r="DU342" s="7"/>
    </row>
    <row r="343" spans="1:125" s="61" customFormat="1" ht="12.75" customHeight="1" x14ac:dyDescent="0.3">
      <c r="A343" s="152">
        <v>325</v>
      </c>
      <c r="B343" s="222"/>
      <c r="C343" s="204"/>
      <c r="D343" s="303">
        <f t="shared" si="145"/>
        <v>0</v>
      </c>
      <c r="E343" s="304"/>
      <c r="F343" s="6"/>
      <c r="G343" s="181"/>
      <c r="H343" s="119">
        <f t="shared" si="130"/>
        <v>0</v>
      </c>
      <c r="I343" s="2"/>
      <c r="J343" s="2"/>
      <c r="K343" s="7"/>
      <c r="L343" s="6"/>
      <c r="M343" s="181"/>
      <c r="N343" s="119">
        <f t="shared" si="131"/>
        <v>0</v>
      </c>
      <c r="O343" s="2"/>
      <c r="P343" s="2"/>
      <c r="Q343" s="7"/>
      <c r="R343" s="6"/>
      <c r="S343" s="181"/>
      <c r="T343" s="119">
        <f t="shared" si="132"/>
        <v>0</v>
      </c>
      <c r="U343" s="2"/>
      <c r="V343" s="2"/>
      <c r="W343" s="7"/>
      <c r="X343" s="6"/>
      <c r="Y343" s="181"/>
      <c r="Z343" s="119">
        <f t="shared" si="133"/>
        <v>0</v>
      </c>
      <c r="AA343" s="2"/>
      <c r="AB343" s="2"/>
      <c r="AC343" s="7"/>
      <c r="AD343" s="6"/>
      <c r="AE343" s="181"/>
      <c r="AF343" s="119">
        <f t="shared" si="134"/>
        <v>0</v>
      </c>
      <c r="AG343" s="2"/>
      <c r="AH343" s="2"/>
      <c r="AI343" s="7"/>
      <c r="AJ343" s="6"/>
      <c r="AK343" s="181"/>
      <c r="AL343" s="119">
        <f t="shared" si="135"/>
        <v>0</v>
      </c>
      <c r="AM343" s="2"/>
      <c r="AN343" s="2"/>
      <c r="AO343" s="7"/>
      <c r="AP343" s="6"/>
      <c r="AQ343" s="181"/>
      <c r="AR343" s="119">
        <f t="shared" si="136"/>
        <v>0</v>
      </c>
      <c r="AS343" s="2"/>
      <c r="AT343" s="2"/>
      <c r="AU343" s="7"/>
      <c r="AV343" s="6"/>
      <c r="AW343" s="181"/>
      <c r="AX343" s="119">
        <f t="shared" si="137"/>
        <v>0</v>
      </c>
      <c r="AY343" s="2"/>
      <c r="AZ343" s="2"/>
      <c r="BA343" s="7"/>
      <c r="BB343" s="6"/>
      <c r="BC343" s="181"/>
      <c r="BD343" s="119">
        <f t="shared" si="138"/>
        <v>0</v>
      </c>
      <c r="BE343" s="2"/>
      <c r="BF343" s="2"/>
      <c r="BG343" s="7"/>
      <c r="BH343" s="6"/>
      <c r="BI343" s="181"/>
      <c r="BJ343" s="119">
        <f t="shared" si="139"/>
        <v>0</v>
      </c>
      <c r="BK343" s="2"/>
      <c r="BL343" s="2"/>
      <c r="BM343" s="7"/>
      <c r="BN343" s="6"/>
      <c r="BO343" s="181"/>
      <c r="BP343" s="119">
        <f t="shared" si="140"/>
        <v>0</v>
      </c>
      <c r="BQ343" s="2"/>
      <c r="BR343" s="2"/>
      <c r="BS343" s="7"/>
      <c r="BT343" s="6"/>
      <c r="BU343" s="181"/>
      <c r="BV343" s="119">
        <f t="shared" si="141"/>
        <v>0</v>
      </c>
      <c r="BW343" s="2"/>
      <c r="BX343" s="2"/>
      <c r="BY343" s="7"/>
      <c r="BZ343" s="6"/>
      <c r="CA343" s="181"/>
      <c r="CB343" s="119">
        <f t="shared" si="142"/>
        <v>0</v>
      </c>
      <c r="CC343" s="2"/>
      <c r="CD343" s="2"/>
      <c r="CE343" s="7"/>
      <c r="CF343" s="6"/>
      <c r="CG343" s="181"/>
      <c r="CH343" s="119">
        <f t="shared" si="143"/>
        <v>0</v>
      </c>
      <c r="CI343" s="2"/>
      <c r="CJ343" s="2"/>
      <c r="CK343" s="7"/>
      <c r="CL343" s="6"/>
      <c r="CM343" s="181"/>
      <c r="CN343" s="119">
        <f t="shared" si="144"/>
        <v>0</v>
      </c>
      <c r="CO343" s="2"/>
      <c r="CP343" s="2"/>
      <c r="CQ343" s="7"/>
      <c r="CR343" s="6"/>
      <c r="CS343" s="181"/>
      <c r="CT343" s="119">
        <f t="shared" si="125"/>
        <v>0</v>
      </c>
      <c r="CU343" s="2"/>
      <c r="CV343" s="2"/>
      <c r="CW343" s="7"/>
      <c r="CX343" s="6"/>
      <c r="CY343" s="181"/>
      <c r="CZ343" s="119">
        <f t="shared" si="126"/>
        <v>0</v>
      </c>
      <c r="DA343" s="2"/>
      <c r="DB343" s="2"/>
      <c r="DC343" s="7"/>
      <c r="DD343" s="6"/>
      <c r="DE343" s="181"/>
      <c r="DF343" s="119">
        <f t="shared" si="127"/>
        <v>0</v>
      </c>
      <c r="DG343" s="2"/>
      <c r="DH343" s="2"/>
      <c r="DI343" s="7"/>
      <c r="DJ343" s="6"/>
      <c r="DK343" s="181"/>
      <c r="DL343" s="119">
        <f t="shared" si="128"/>
        <v>0</v>
      </c>
      <c r="DM343" s="2"/>
      <c r="DN343" s="2"/>
      <c r="DO343" s="7"/>
      <c r="DP343" s="6"/>
      <c r="DQ343" s="181"/>
      <c r="DR343" s="119">
        <f t="shared" si="129"/>
        <v>0</v>
      </c>
      <c r="DS343" s="2"/>
      <c r="DT343" s="2"/>
      <c r="DU343" s="7"/>
    </row>
    <row r="344" spans="1:125" s="61" customFormat="1" ht="12.75" customHeight="1" x14ac:dyDescent="0.3">
      <c r="A344" s="152">
        <v>326</v>
      </c>
      <c r="B344" s="222"/>
      <c r="C344" s="204"/>
      <c r="D344" s="303">
        <f t="shared" si="145"/>
        <v>0</v>
      </c>
      <c r="E344" s="304"/>
      <c r="F344" s="6"/>
      <c r="G344" s="181"/>
      <c r="H344" s="119">
        <f t="shared" si="130"/>
        <v>0</v>
      </c>
      <c r="I344" s="2"/>
      <c r="J344" s="2"/>
      <c r="K344" s="7"/>
      <c r="L344" s="6"/>
      <c r="M344" s="181"/>
      <c r="N344" s="119">
        <f t="shared" si="131"/>
        <v>0</v>
      </c>
      <c r="O344" s="2"/>
      <c r="P344" s="2"/>
      <c r="Q344" s="7"/>
      <c r="R344" s="6"/>
      <c r="S344" s="181"/>
      <c r="T344" s="119">
        <f t="shared" si="132"/>
        <v>0</v>
      </c>
      <c r="U344" s="2"/>
      <c r="V344" s="2"/>
      <c r="W344" s="7"/>
      <c r="X344" s="6"/>
      <c r="Y344" s="181"/>
      <c r="Z344" s="119">
        <f t="shared" si="133"/>
        <v>0</v>
      </c>
      <c r="AA344" s="2"/>
      <c r="AB344" s="2"/>
      <c r="AC344" s="7"/>
      <c r="AD344" s="6"/>
      <c r="AE344" s="181"/>
      <c r="AF344" s="119">
        <f t="shared" si="134"/>
        <v>0</v>
      </c>
      <c r="AG344" s="2"/>
      <c r="AH344" s="2"/>
      <c r="AI344" s="7"/>
      <c r="AJ344" s="6"/>
      <c r="AK344" s="181"/>
      <c r="AL344" s="119">
        <f t="shared" si="135"/>
        <v>0</v>
      </c>
      <c r="AM344" s="2"/>
      <c r="AN344" s="2"/>
      <c r="AO344" s="7"/>
      <c r="AP344" s="6"/>
      <c r="AQ344" s="181"/>
      <c r="AR344" s="119">
        <f t="shared" si="136"/>
        <v>0</v>
      </c>
      <c r="AS344" s="2"/>
      <c r="AT344" s="2"/>
      <c r="AU344" s="7"/>
      <c r="AV344" s="6"/>
      <c r="AW344" s="181"/>
      <c r="AX344" s="119">
        <f t="shared" si="137"/>
        <v>0</v>
      </c>
      <c r="AY344" s="2"/>
      <c r="AZ344" s="2"/>
      <c r="BA344" s="7"/>
      <c r="BB344" s="6"/>
      <c r="BC344" s="181"/>
      <c r="BD344" s="119">
        <f t="shared" si="138"/>
        <v>0</v>
      </c>
      <c r="BE344" s="2"/>
      <c r="BF344" s="2"/>
      <c r="BG344" s="7"/>
      <c r="BH344" s="6"/>
      <c r="BI344" s="181"/>
      <c r="BJ344" s="119">
        <f t="shared" si="139"/>
        <v>0</v>
      </c>
      <c r="BK344" s="2"/>
      <c r="BL344" s="2"/>
      <c r="BM344" s="7"/>
      <c r="BN344" s="6"/>
      <c r="BO344" s="181"/>
      <c r="BP344" s="119">
        <f t="shared" si="140"/>
        <v>0</v>
      </c>
      <c r="BQ344" s="2"/>
      <c r="BR344" s="2"/>
      <c r="BS344" s="7"/>
      <c r="BT344" s="6"/>
      <c r="BU344" s="181"/>
      <c r="BV344" s="119">
        <f t="shared" si="141"/>
        <v>0</v>
      </c>
      <c r="BW344" s="2"/>
      <c r="BX344" s="2"/>
      <c r="BY344" s="7"/>
      <c r="BZ344" s="6"/>
      <c r="CA344" s="181"/>
      <c r="CB344" s="119">
        <f t="shared" si="142"/>
        <v>0</v>
      </c>
      <c r="CC344" s="2"/>
      <c r="CD344" s="2"/>
      <c r="CE344" s="7"/>
      <c r="CF344" s="6"/>
      <c r="CG344" s="181"/>
      <c r="CH344" s="119">
        <f t="shared" si="143"/>
        <v>0</v>
      </c>
      <c r="CI344" s="2"/>
      <c r="CJ344" s="2"/>
      <c r="CK344" s="7"/>
      <c r="CL344" s="6"/>
      <c r="CM344" s="181"/>
      <c r="CN344" s="119">
        <f t="shared" si="144"/>
        <v>0</v>
      </c>
      <c r="CO344" s="2"/>
      <c r="CP344" s="2"/>
      <c r="CQ344" s="7"/>
      <c r="CR344" s="6"/>
      <c r="CS344" s="181"/>
      <c r="CT344" s="119">
        <f t="shared" si="125"/>
        <v>0</v>
      </c>
      <c r="CU344" s="2"/>
      <c r="CV344" s="2"/>
      <c r="CW344" s="7"/>
      <c r="CX344" s="6"/>
      <c r="CY344" s="181"/>
      <c r="CZ344" s="119">
        <f t="shared" si="126"/>
        <v>0</v>
      </c>
      <c r="DA344" s="2"/>
      <c r="DB344" s="2"/>
      <c r="DC344" s="7"/>
      <c r="DD344" s="6"/>
      <c r="DE344" s="181"/>
      <c r="DF344" s="119">
        <f t="shared" si="127"/>
        <v>0</v>
      </c>
      <c r="DG344" s="2"/>
      <c r="DH344" s="2"/>
      <c r="DI344" s="7"/>
      <c r="DJ344" s="6"/>
      <c r="DK344" s="181"/>
      <c r="DL344" s="119">
        <f t="shared" si="128"/>
        <v>0</v>
      </c>
      <c r="DM344" s="2"/>
      <c r="DN344" s="2"/>
      <c r="DO344" s="7"/>
      <c r="DP344" s="6"/>
      <c r="DQ344" s="181"/>
      <c r="DR344" s="119">
        <f t="shared" si="129"/>
        <v>0</v>
      </c>
      <c r="DS344" s="2"/>
      <c r="DT344" s="2"/>
      <c r="DU344" s="7"/>
    </row>
    <row r="345" spans="1:125" s="61" customFormat="1" ht="12.75" customHeight="1" x14ac:dyDescent="0.3">
      <c r="A345" s="152">
        <v>327</v>
      </c>
      <c r="B345" s="222"/>
      <c r="C345" s="204"/>
      <c r="D345" s="303">
        <f t="shared" si="145"/>
        <v>0</v>
      </c>
      <c r="E345" s="304"/>
      <c r="F345" s="6"/>
      <c r="G345" s="181"/>
      <c r="H345" s="119">
        <f t="shared" si="130"/>
        <v>0</v>
      </c>
      <c r="I345" s="2"/>
      <c r="J345" s="2"/>
      <c r="K345" s="7"/>
      <c r="L345" s="6"/>
      <c r="M345" s="181"/>
      <c r="N345" s="119">
        <f t="shared" si="131"/>
        <v>0</v>
      </c>
      <c r="O345" s="2"/>
      <c r="P345" s="2"/>
      <c r="Q345" s="7"/>
      <c r="R345" s="6"/>
      <c r="S345" s="181"/>
      <c r="T345" s="119">
        <f t="shared" si="132"/>
        <v>0</v>
      </c>
      <c r="U345" s="2"/>
      <c r="V345" s="2"/>
      <c r="W345" s="7"/>
      <c r="X345" s="6"/>
      <c r="Y345" s="181"/>
      <c r="Z345" s="119">
        <f t="shared" si="133"/>
        <v>0</v>
      </c>
      <c r="AA345" s="2"/>
      <c r="AB345" s="2"/>
      <c r="AC345" s="7"/>
      <c r="AD345" s="6"/>
      <c r="AE345" s="181"/>
      <c r="AF345" s="119">
        <f t="shared" si="134"/>
        <v>0</v>
      </c>
      <c r="AG345" s="2"/>
      <c r="AH345" s="2"/>
      <c r="AI345" s="7"/>
      <c r="AJ345" s="6"/>
      <c r="AK345" s="181"/>
      <c r="AL345" s="119">
        <f t="shared" si="135"/>
        <v>0</v>
      </c>
      <c r="AM345" s="2"/>
      <c r="AN345" s="2"/>
      <c r="AO345" s="7"/>
      <c r="AP345" s="6"/>
      <c r="AQ345" s="181"/>
      <c r="AR345" s="119">
        <f t="shared" si="136"/>
        <v>0</v>
      </c>
      <c r="AS345" s="2"/>
      <c r="AT345" s="2"/>
      <c r="AU345" s="7"/>
      <c r="AV345" s="6"/>
      <c r="AW345" s="181"/>
      <c r="AX345" s="119">
        <f t="shared" si="137"/>
        <v>0</v>
      </c>
      <c r="AY345" s="2"/>
      <c r="AZ345" s="2"/>
      <c r="BA345" s="7"/>
      <c r="BB345" s="6"/>
      <c r="BC345" s="181"/>
      <c r="BD345" s="119">
        <f t="shared" si="138"/>
        <v>0</v>
      </c>
      <c r="BE345" s="2"/>
      <c r="BF345" s="2"/>
      <c r="BG345" s="7"/>
      <c r="BH345" s="6"/>
      <c r="BI345" s="181"/>
      <c r="BJ345" s="119">
        <f t="shared" si="139"/>
        <v>0</v>
      </c>
      <c r="BK345" s="2"/>
      <c r="BL345" s="2"/>
      <c r="BM345" s="7"/>
      <c r="BN345" s="6"/>
      <c r="BO345" s="181"/>
      <c r="BP345" s="119">
        <f t="shared" si="140"/>
        <v>0</v>
      </c>
      <c r="BQ345" s="2"/>
      <c r="BR345" s="2"/>
      <c r="BS345" s="7"/>
      <c r="BT345" s="6"/>
      <c r="BU345" s="181"/>
      <c r="BV345" s="119">
        <f t="shared" si="141"/>
        <v>0</v>
      </c>
      <c r="BW345" s="2"/>
      <c r="BX345" s="2"/>
      <c r="BY345" s="7"/>
      <c r="BZ345" s="6"/>
      <c r="CA345" s="181"/>
      <c r="CB345" s="119">
        <f t="shared" si="142"/>
        <v>0</v>
      </c>
      <c r="CC345" s="2"/>
      <c r="CD345" s="2"/>
      <c r="CE345" s="7"/>
      <c r="CF345" s="6"/>
      <c r="CG345" s="181"/>
      <c r="CH345" s="119">
        <f t="shared" si="143"/>
        <v>0</v>
      </c>
      <c r="CI345" s="2"/>
      <c r="CJ345" s="2"/>
      <c r="CK345" s="7"/>
      <c r="CL345" s="6"/>
      <c r="CM345" s="181"/>
      <c r="CN345" s="119">
        <f t="shared" si="144"/>
        <v>0</v>
      </c>
      <c r="CO345" s="2"/>
      <c r="CP345" s="2"/>
      <c r="CQ345" s="7"/>
      <c r="CR345" s="6"/>
      <c r="CS345" s="181"/>
      <c r="CT345" s="119">
        <f t="shared" si="125"/>
        <v>0</v>
      </c>
      <c r="CU345" s="2"/>
      <c r="CV345" s="2"/>
      <c r="CW345" s="7"/>
      <c r="CX345" s="6"/>
      <c r="CY345" s="181"/>
      <c r="CZ345" s="119">
        <f t="shared" si="126"/>
        <v>0</v>
      </c>
      <c r="DA345" s="2"/>
      <c r="DB345" s="2"/>
      <c r="DC345" s="7"/>
      <c r="DD345" s="6"/>
      <c r="DE345" s="181"/>
      <c r="DF345" s="119">
        <f t="shared" si="127"/>
        <v>0</v>
      </c>
      <c r="DG345" s="2"/>
      <c r="DH345" s="2"/>
      <c r="DI345" s="7"/>
      <c r="DJ345" s="6"/>
      <c r="DK345" s="181"/>
      <c r="DL345" s="119">
        <f t="shared" si="128"/>
        <v>0</v>
      </c>
      <c r="DM345" s="2"/>
      <c r="DN345" s="2"/>
      <c r="DO345" s="7"/>
      <c r="DP345" s="6"/>
      <c r="DQ345" s="181"/>
      <c r="DR345" s="119">
        <f t="shared" si="129"/>
        <v>0</v>
      </c>
      <c r="DS345" s="2"/>
      <c r="DT345" s="2"/>
      <c r="DU345" s="7"/>
    </row>
    <row r="346" spans="1:125" s="61" customFormat="1" ht="12.75" customHeight="1" x14ac:dyDescent="0.3">
      <c r="A346" s="152">
        <v>328</v>
      </c>
      <c r="B346" s="222"/>
      <c r="C346" s="204"/>
      <c r="D346" s="303">
        <f t="shared" si="145"/>
        <v>0</v>
      </c>
      <c r="E346" s="304"/>
      <c r="F346" s="6"/>
      <c r="G346" s="181"/>
      <c r="H346" s="119">
        <f t="shared" si="130"/>
        <v>0</v>
      </c>
      <c r="I346" s="2"/>
      <c r="J346" s="2"/>
      <c r="K346" s="7"/>
      <c r="L346" s="6"/>
      <c r="M346" s="181"/>
      <c r="N346" s="119">
        <f t="shared" si="131"/>
        <v>0</v>
      </c>
      <c r="O346" s="2"/>
      <c r="P346" s="2"/>
      <c r="Q346" s="7"/>
      <c r="R346" s="6"/>
      <c r="S346" s="181"/>
      <c r="T346" s="119">
        <f t="shared" si="132"/>
        <v>0</v>
      </c>
      <c r="U346" s="2"/>
      <c r="V346" s="2"/>
      <c r="W346" s="7"/>
      <c r="X346" s="6"/>
      <c r="Y346" s="181"/>
      <c r="Z346" s="119">
        <f t="shared" si="133"/>
        <v>0</v>
      </c>
      <c r="AA346" s="2"/>
      <c r="AB346" s="2"/>
      <c r="AC346" s="7"/>
      <c r="AD346" s="6"/>
      <c r="AE346" s="181"/>
      <c r="AF346" s="119">
        <f t="shared" si="134"/>
        <v>0</v>
      </c>
      <c r="AG346" s="2"/>
      <c r="AH346" s="2"/>
      <c r="AI346" s="7"/>
      <c r="AJ346" s="6"/>
      <c r="AK346" s="181"/>
      <c r="AL346" s="119">
        <f t="shared" si="135"/>
        <v>0</v>
      </c>
      <c r="AM346" s="2"/>
      <c r="AN346" s="2"/>
      <c r="AO346" s="7"/>
      <c r="AP346" s="6"/>
      <c r="AQ346" s="181"/>
      <c r="AR346" s="119">
        <f t="shared" si="136"/>
        <v>0</v>
      </c>
      <c r="AS346" s="2"/>
      <c r="AT346" s="2"/>
      <c r="AU346" s="7"/>
      <c r="AV346" s="6"/>
      <c r="AW346" s="181"/>
      <c r="AX346" s="119">
        <f t="shared" si="137"/>
        <v>0</v>
      </c>
      <c r="AY346" s="2"/>
      <c r="AZ346" s="2"/>
      <c r="BA346" s="7"/>
      <c r="BB346" s="6"/>
      <c r="BC346" s="181"/>
      <c r="BD346" s="119">
        <f t="shared" si="138"/>
        <v>0</v>
      </c>
      <c r="BE346" s="2"/>
      <c r="BF346" s="2"/>
      <c r="BG346" s="7"/>
      <c r="BH346" s="6"/>
      <c r="BI346" s="181"/>
      <c r="BJ346" s="119">
        <f t="shared" si="139"/>
        <v>0</v>
      </c>
      <c r="BK346" s="2"/>
      <c r="BL346" s="2"/>
      <c r="BM346" s="7"/>
      <c r="BN346" s="6"/>
      <c r="BO346" s="181"/>
      <c r="BP346" s="119">
        <f t="shared" si="140"/>
        <v>0</v>
      </c>
      <c r="BQ346" s="2"/>
      <c r="BR346" s="2"/>
      <c r="BS346" s="7"/>
      <c r="BT346" s="6"/>
      <c r="BU346" s="181"/>
      <c r="BV346" s="119">
        <f t="shared" si="141"/>
        <v>0</v>
      </c>
      <c r="BW346" s="2"/>
      <c r="BX346" s="2"/>
      <c r="BY346" s="7"/>
      <c r="BZ346" s="6"/>
      <c r="CA346" s="181"/>
      <c r="CB346" s="119">
        <f t="shared" si="142"/>
        <v>0</v>
      </c>
      <c r="CC346" s="2"/>
      <c r="CD346" s="2"/>
      <c r="CE346" s="7"/>
      <c r="CF346" s="6"/>
      <c r="CG346" s="181"/>
      <c r="CH346" s="119">
        <f t="shared" si="143"/>
        <v>0</v>
      </c>
      <c r="CI346" s="2"/>
      <c r="CJ346" s="2"/>
      <c r="CK346" s="7"/>
      <c r="CL346" s="6"/>
      <c r="CM346" s="181"/>
      <c r="CN346" s="119">
        <f t="shared" si="144"/>
        <v>0</v>
      </c>
      <c r="CO346" s="2"/>
      <c r="CP346" s="2"/>
      <c r="CQ346" s="7"/>
      <c r="CR346" s="6"/>
      <c r="CS346" s="181"/>
      <c r="CT346" s="119">
        <f t="shared" si="125"/>
        <v>0</v>
      </c>
      <c r="CU346" s="2"/>
      <c r="CV346" s="2"/>
      <c r="CW346" s="7"/>
      <c r="CX346" s="6"/>
      <c r="CY346" s="181"/>
      <c r="CZ346" s="119">
        <f t="shared" si="126"/>
        <v>0</v>
      </c>
      <c r="DA346" s="2"/>
      <c r="DB346" s="2"/>
      <c r="DC346" s="7"/>
      <c r="DD346" s="6"/>
      <c r="DE346" s="181"/>
      <c r="DF346" s="119">
        <f t="shared" si="127"/>
        <v>0</v>
      </c>
      <c r="DG346" s="2"/>
      <c r="DH346" s="2"/>
      <c r="DI346" s="7"/>
      <c r="DJ346" s="6"/>
      <c r="DK346" s="181"/>
      <c r="DL346" s="119">
        <f t="shared" si="128"/>
        <v>0</v>
      </c>
      <c r="DM346" s="2"/>
      <c r="DN346" s="2"/>
      <c r="DO346" s="7"/>
      <c r="DP346" s="6"/>
      <c r="DQ346" s="181"/>
      <c r="DR346" s="119">
        <f t="shared" si="129"/>
        <v>0</v>
      </c>
      <c r="DS346" s="2"/>
      <c r="DT346" s="2"/>
      <c r="DU346" s="7"/>
    </row>
    <row r="347" spans="1:125" s="61" customFormat="1" ht="12.75" customHeight="1" x14ac:dyDescent="0.3">
      <c r="A347" s="152">
        <v>329</v>
      </c>
      <c r="B347" s="222"/>
      <c r="C347" s="204"/>
      <c r="D347" s="303">
        <f t="shared" si="145"/>
        <v>0</v>
      </c>
      <c r="E347" s="304"/>
      <c r="F347" s="6"/>
      <c r="G347" s="181"/>
      <c r="H347" s="119">
        <f t="shared" si="130"/>
        <v>0</v>
      </c>
      <c r="I347" s="2"/>
      <c r="J347" s="2"/>
      <c r="K347" s="7"/>
      <c r="L347" s="6"/>
      <c r="M347" s="181"/>
      <c r="N347" s="119">
        <f t="shared" si="131"/>
        <v>0</v>
      </c>
      <c r="O347" s="2"/>
      <c r="P347" s="2"/>
      <c r="Q347" s="7"/>
      <c r="R347" s="6"/>
      <c r="S347" s="181"/>
      <c r="T347" s="119">
        <f t="shared" si="132"/>
        <v>0</v>
      </c>
      <c r="U347" s="2"/>
      <c r="V347" s="2"/>
      <c r="W347" s="7"/>
      <c r="X347" s="6"/>
      <c r="Y347" s="181"/>
      <c r="Z347" s="119">
        <f t="shared" si="133"/>
        <v>0</v>
      </c>
      <c r="AA347" s="2"/>
      <c r="AB347" s="2"/>
      <c r="AC347" s="7"/>
      <c r="AD347" s="6"/>
      <c r="AE347" s="181"/>
      <c r="AF347" s="119">
        <f t="shared" si="134"/>
        <v>0</v>
      </c>
      <c r="AG347" s="2"/>
      <c r="AH347" s="2"/>
      <c r="AI347" s="7"/>
      <c r="AJ347" s="6"/>
      <c r="AK347" s="181"/>
      <c r="AL347" s="119">
        <f t="shared" si="135"/>
        <v>0</v>
      </c>
      <c r="AM347" s="2"/>
      <c r="AN347" s="2"/>
      <c r="AO347" s="7"/>
      <c r="AP347" s="6"/>
      <c r="AQ347" s="181"/>
      <c r="AR347" s="119">
        <f t="shared" si="136"/>
        <v>0</v>
      </c>
      <c r="AS347" s="2"/>
      <c r="AT347" s="2"/>
      <c r="AU347" s="7"/>
      <c r="AV347" s="6"/>
      <c r="AW347" s="181"/>
      <c r="AX347" s="119">
        <f t="shared" si="137"/>
        <v>0</v>
      </c>
      <c r="AY347" s="2"/>
      <c r="AZ347" s="2"/>
      <c r="BA347" s="7"/>
      <c r="BB347" s="6"/>
      <c r="BC347" s="181"/>
      <c r="BD347" s="119">
        <f t="shared" si="138"/>
        <v>0</v>
      </c>
      <c r="BE347" s="2"/>
      <c r="BF347" s="2"/>
      <c r="BG347" s="7"/>
      <c r="BH347" s="6"/>
      <c r="BI347" s="181"/>
      <c r="BJ347" s="119">
        <f t="shared" si="139"/>
        <v>0</v>
      </c>
      <c r="BK347" s="2"/>
      <c r="BL347" s="2"/>
      <c r="BM347" s="7"/>
      <c r="BN347" s="6"/>
      <c r="BO347" s="181"/>
      <c r="BP347" s="119">
        <f t="shared" si="140"/>
        <v>0</v>
      </c>
      <c r="BQ347" s="2"/>
      <c r="BR347" s="2"/>
      <c r="BS347" s="7"/>
      <c r="BT347" s="6"/>
      <c r="BU347" s="181"/>
      <c r="BV347" s="119">
        <f t="shared" si="141"/>
        <v>0</v>
      </c>
      <c r="BW347" s="2"/>
      <c r="BX347" s="2"/>
      <c r="BY347" s="7"/>
      <c r="BZ347" s="6"/>
      <c r="CA347" s="181"/>
      <c r="CB347" s="119">
        <f t="shared" si="142"/>
        <v>0</v>
      </c>
      <c r="CC347" s="2"/>
      <c r="CD347" s="2"/>
      <c r="CE347" s="7"/>
      <c r="CF347" s="6"/>
      <c r="CG347" s="181"/>
      <c r="CH347" s="119">
        <f t="shared" si="143"/>
        <v>0</v>
      </c>
      <c r="CI347" s="2"/>
      <c r="CJ347" s="2"/>
      <c r="CK347" s="7"/>
      <c r="CL347" s="6"/>
      <c r="CM347" s="181"/>
      <c r="CN347" s="119">
        <f t="shared" si="144"/>
        <v>0</v>
      </c>
      <c r="CO347" s="2"/>
      <c r="CP347" s="2"/>
      <c r="CQ347" s="7"/>
      <c r="CR347" s="6"/>
      <c r="CS347" s="181"/>
      <c r="CT347" s="119">
        <f t="shared" si="125"/>
        <v>0</v>
      </c>
      <c r="CU347" s="2"/>
      <c r="CV347" s="2"/>
      <c r="CW347" s="7"/>
      <c r="CX347" s="6"/>
      <c r="CY347" s="181"/>
      <c r="CZ347" s="119">
        <f t="shared" si="126"/>
        <v>0</v>
      </c>
      <c r="DA347" s="2"/>
      <c r="DB347" s="2"/>
      <c r="DC347" s="7"/>
      <c r="DD347" s="6"/>
      <c r="DE347" s="181"/>
      <c r="DF347" s="119">
        <f t="shared" si="127"/>
        <v>0</v>
      </c>
      <c r="DG347" s="2"/>
      <c r="DH347" s="2"/>
      <c r="DI347" s="7"/>
      <c r="DJ347" s="6"/>
      <c r="DK347" s="181"/>
      <c r="DL347" s="119">
        <f t="shared" si="128"/>
        <v>0</v>
      </c>
      <c r="DM347" s="2"/>
      <c r="DN347" s="2"/>
      <c r="DO347" s="7"/>
      <c r="DP347" s="6"/>
      <c r="DQ347" s="181"/>
      <c r="DR347" s="119">
        <f t="shared" si="129"/>
        <v>0</v>
      </c>
      <c r="DS347" s="2"/>
      <c r="DT347" s="2"/>
      <c r="DU347" s="7"/>
    </row>
    <row r="348" spans="1:125" s="61" customFormat="1" ht="12.75" customHeight="1" x14ac:dyDescent="0.3">
      <c r="A348" s="152">
        <v>330</v>
      </c>
      <c r="B348" s="222"/>
      <c r="C348" s="204"/>
      <c r="D348" s="303">
        <f t="shared" si="145"/>
        <v>0</v>
      </c>
      <c r="E348" s="304"/>
      <c r="F348" s="6"/>
      <c r="G348" s="181"/>
      <c r="H348" s="119">
        <f t="shared" si="130"/>
        <v>0</v>
      </c>
      <c r="I348" s="2"/>
      <c r="J348" s="2"/>
      <c r="K348" s="7"/>
      <c r="L348" s="6"/>
      <c r="M348" s="181"/>
      <c r="N348" s="119">
        <f t="shared" si="131"/>
        <v>0</v>
      </c>
      <c r="O348" s="2"/>
      <c r="P348" s="2"/>
      <c r="Q348" s="7"/>
      <c r="R348" s="6"/>
      <c r="S348" s="181"/>
      <c r="T348" s="119">
        <f t="shared" si="132"/>
        <v>0</v>
      </c>
      <c r="U348" s="2"/>
      <c r="V348" s="2"/>
      <c r="W348" s="7"/>
      <c r="X348" s="6"/>
      <c r="Y348" s="181"/>
      <c r="Z348" s="119">
        <f t="shared" si="133"/>
        <v>0</v>
      </c>
      <c r="AA348" s="2"/>
      <c r="AB348" s="2"/>
      <c r="AC348" s="7"/>
      <c r="AD348" s="6"/>
      <c r="AE348" s="181"/>
      <c r="AF348" s="119">
        <f t="shared" si="134"/>
        <v>0</v>
      </c>
      <c r="AG348" s="2"/>
      <c r="AH348" s="2"/>
      <c r="AI348" s="7"/>
      <c r="AJ348" s="6"/>
      <c r="AK348" s="181"/>
      <c r="AL348" s="119">
        <f t="shared" si="135"/>
        <v>0</v>
      </c>
      <c r="AM348" s="2"/>
      <c r="AN348" s="2"/>
      <c r="AO348" s="7"/>
      <c r="AP348" s="6"/>
      <c r="AQ348" s="181"/>
      <c r="AR348" s="119">
        <f t="shared" si="136"/>
        <v>0</v>
      </c>
      <c r="AS348" s="2"/>
      <c r="AT348" s="2"/>
      <c r="AU348" s="7"/>
      <c r="AV348" s="6"/>
      <c r="AW348" s="181"/>
      <c r="AX348" s="119">
        <f t="shared" si="137"/>
        <v>0</v>
      </c>
      <c r="AY348" s="2"/>
      <c r="AZ348" s="2"/>
      <c r="BA348" s="7"/>
      <c r="BB348" s="6"/>
      <c r="BC348" s="181"/>
      <c r="BD348" s="119">
        <f t="shared" si="138"/>
        <v>0</v>
      </c>
      <c r="BE348" s="2"/>
      <c r="BF348" s="2"/>
      <c r="BG348" s="7"/>
      <c r="BH348" s="6"/>
      <c r="BI348" s="181"/>
      <c r="BJ348" s="119">
        <f t="shared" si="139"/>
        <v>0</v>
      </c>
      <c r="BK348" s="2"/>
      <c r="BL348" s="2"/>
      <c r="BM348" s="7"/>
      <c r="BN348" s="6"/>
      <c r="BO348" s="181"/>
      <c r="BP348" s="119">
        <f t="shared" si="140"/>
        <v>0</v>
      </c>
      <c r="BQ348" s="2"/>
      <c r="BR348" s="2"/>
      <c r="BS348" s="7"/>
      <c r="BT348" s="6"/>
      <c r="BU348" s="181"/>
      <c r="BV348" s="119">
        <f t="shared" si="141"/>
        <v>0</v>
      </c>
      <c r="BW348" s="2"/>
      <c r="BX348" s="2"/>
      <c r="BY348" s="7"/>
      <c r="BZ348" s="6"/>
      <c r="CA348" s="181"/>
      <c r="CB348" s="119">
        <f t="shared" si="142"/>
        <v>0</v>
      </c>
      <c r="CC348" s="2"/>
      <c r="CD348" s="2"/>
      <c r="CE348" s="7"/>
      <c r="CF348" s="6"/>
      <c r="CG348" s="181"/>
      <c r="CH348" s="119">
        <f t="shared" si="143"/>
        <v>0</v>
      </c>
      <c r="CI348" s="2"/>
      <c r="CJ348" s="2"/>
      <c r="CK348" s="7"/>
      <c r="CL348" s="6"/>
      <c r="CM348" s="181"/>
      <c r="CN348" s="119">
        <f t="shared" si="144"/>
        <v>0</v>
      </c>
      <c r="CO348" s="2"/>
      <c r="CP348" s="2"/>
      <c r="CQ348" s="7"/>
      <c r="CR348" s="6"/>
      <c r="CS348" s="181"/>
      <c r="CT348" s="119">
        <f t="shared" si="125"/>
        <v>0</v>
      </c>
      <c r="CU348" s="2"/>
      <c r="CV348" s="2"/>
      <c r="CW348" s="7"/>
      <c r="CX348" s="6"/>
      <c r="CY348" s="181"/>
      <c r="CZ348" s="119">
        <f t="shared" si="126"/>
        <v>0</v>
      </c>
      <c r="DA348" s="2"/>
      <c r="DB348" s="2"/>
      <c r="DC348" s="7"/>
      <c r="DD348" s="6"/>
      <c r="DE348" s="181"/>
      <c r="DF348" s="119">
        <f t="shared" si="127"/>
        <v>0</v>
      </c>
      <c r="DG348" s="2"/>
      <c r="DH348" s="2"/>
      <c r="DI348" s="7"/>
      <c r="DJ348" s="6"/>
      <c r="DK348" s="181"/>
      <c r="DL348" s="119">
        <f t="shared" si="128"/>
        <v>0</v>
      </c>
      <c r="DM348" s="2"/>
      <c r="DN348" s="2"/>
      <c r="DO348" s="7"/>
      <c r="DP348" s="6"/>
      <c r="DQ348" s="181"/>
      <c r="DR348" s="119">
        <f t="shared" si="129"/>
        <v>0</v>
      </c>
      <c r="DS348" s="2"/>
      <c r="DT348" s="2"/>
      <c r="DU348" s="7"/>
    </row>
    <row r="349" spans="1:125" s="61" customFormat="1" ht="12.75" customHeight="1" x14ac:dyDescent="0.3">
      <c r="A349" s="152">
        <v>331</v>
      </c>
      <c r="B349" s="222"/>
      <c r="C349" s="204"/>
      <c r="D349" s="303">
        <f t="shared" si="145"/>
        <v>0</v>
      </c>
      <c r="E349" s="304"/>
      <c r="F349" s="6"/>
      <c r="G349" s="181"/>
      <c r="H349" s="119">
        <f t="shared" si="130"/>
        <v>0</v>
      </c>
      <c r="I349" s="2"/>
      <c r="J349" s="2"/>
      <c r="K349" s="7"/>
      <c r="L349" s="6"/>
      <c r="M349" s="181"/>
      <c r="N349" s="119">
        <f t="shared" si="131"/>
        <v>0</v>
      </c>
      <c r="O349" s="2"/>
      <c r="P349" s="2"/>
      <c r="Q349" s="7"/>
      <c r="R349" s="6"/>
      <c r="S349" s="181"/>
      <c r="T349" s="119">
        <f t="shared" si="132"/>
        <v>0</v>
      </c>
      <c r="U349" s="2"/>
      <c r="V349" s="2"/>
      <c r="W349" s="7"/>
      <c r="X349" s="6"/>
      <c r="Y349" s="181"/>
      <c r="Z349" s="119">
        <f t="shared" si="133"/>
        <v>0</v>
      </c>
      <c r="AA349" s="2"/>
      <c r="AB349" s="2"/>
      <c r="AC349" s="7"/>
      <c r="AD349" s="6"/>
      <c r="AE349" s="181"/>
      <c r="AF349" s="119">
        <f t="shared" si="134"/>
        <v>0</v>
      </c>
      <c r="AG349" s="2"/>
      <c r="AH349" s="2"/>
      <c r="AI349" s="7"/>
      <c r="AJ349" s="6"/>
      <c r="AK349" s="181"/>
      <c r="AL349" s="119">
        <f t="shared" si="135"/>
        <v>0</v>
      </c>
      <c r="AM349" s="2"/>
      <c r="AN349" s="2"/>
      <c r="AO349" s="7"/>
      <c r="AP349" s="6"/>
      <c r="AQ349" s="181"/>
      <c r="AR349" s="119">
        <f t="shared" si="136"/>
        <v>0</v>
      </c>
      <c r="AS349" s="2"/>
      <c r="AT349" s="2"/>
      <c r="AU349" s="7"/>
      <c r="AV349" s="6"/>
      <c r="AW349" s="181"/>
      <c r="AX349" s="119">
        <f t="shared" si="137"/>
        <v>0</v>
      </c>
      <c r="AY349" s="2"/>
      <c r="AZ349" s="2"/>
      <c r="BA349" s="7"/>
      <c r="BB349" s="6"/>
      <c r="BC349" s="181"/>
      <c r="BD349" s="119">
        <f t="shared" si="138"/>
        <v>0</v>
      </c>
      <c r="BE349" s="2"/>
      <c r="BF349" s="2"/>
      <c r="BG349" s="7"/>
      <c r="BH349" s="6"/>
      <c r="BI349" s="181"/>
      <c r="BJ349" s="119">
        <f t="shared" si="139"/>
        <v>0</v>
      </c>
      <c r="BK349" s="2"/>
      <c r="BL349" s="2"/>
      <c r="BM349" s="7"/>
      <c r="BN349" s="6"/>
      <c r="BO349" s="181"/>
      <c r="BP349" s="119">
        <f t="shared" si="140"/>
        <v>0</v>
      </c>
      <c r="BQ349" s="2"/>
      <c r="BR349" s="2"/>
      <c r="BS349" s="7"/>
      <c r="BT349" s="6"/>
      <c r="BU349" s="181"/>
      <c r="BV349" s="119">
        <f t="shared" si="141"/>
        <v>0</v>
      </c>
      <c r="BW349" s="2"/>
      <c r="BX349" s="2"/>
      <c r="BY349" s="7"/>
      <c r="BZ349" s="6"/>
      <c r="CA349" s="181"/>
      <c r="CB349" s="119">
        <f t="shared" si="142"/>
        <v>0</v>
      </c>
      <c r="CC349" s="2"/>
      <c r="CD349" s="2"/>
      <c r="CE349" s="7"/>
      <c r="CF349" s="6"/>
      <c r="CG349" s="181"/>
      <c r="CH349" s="119">
        <f t="shared" si="143"/>
        <v>0</v>
      </c>
      <c r="CI349" s="2"/>
      <c r="CJ349" s="2"/>
      <c r="CK349" s="7"/>
      <c r="CL349" s="6"/>
      <c r="CM349" s="181"/>
      <c r="CN349" s="119">
        <f t="shared" si="144"/>
        <v>0</v>
      </c>
      <c r="CO349" s="2"/>
      <c r="CP349" s="2"/>
      <c r="CQ349" s="7"/>
      <c r="CR349" s="6"/>
      <c r="CS349" s="181"/>
      <c r="CT349" s="119">
        <f t="shared" si="125"/>
        <v>0</v>
      </c>
      <c r="CU349" s="2"/>
      <c r="CV349" s="2"/>
      <c r="CW349" s="7"/>
      <c r="CX349" s="6"/>
      <c r="CY349" s="181"/>
      <c r="CZ349" s="119">
        <f t="shared" si="126"/>
        <v>0</v>
      </c>
      <c r="DA349" s="2"/>
      <c r="DB349" s="2"/>
      <c r="DC349" s="7"/>
      <c r="DD349" s="6"/>
      <c r="DE349" s="181"/>
      <c r="DF349" s="119">
        <f t="shared" si="127"/>
        <v>0</v>
      </c>
      <c r="DG349" s="2"/>
      <c r="DH349" s="2"/>
      <c r="DI349" s="7"/>
      <c r="DJ349" s="6"/>
      <c r="DK349" s="181"/>
      <c r="DL349" s="119">
        <f t="shared" si="128"/>
        <v>0</v>
      </c>
      <c r="DM349" s="2"/>
      <c r="DN349" s="2"/>
      <c r="DO349" s="7"/>
      <c r="DP349" s="6"/>
      <c r="DQ349" s="181"/>
      <c r="DR349" s="119">
        <f t="shared" si="129"/>
        <v>0</v>
      </c>
      <c r="DS349" s="2"/>
      <c r="DT349" s="2"/>
      <c r="DU349" s="7"/>
    </row>
    <row r="350" spans="1:125" s="61" customFormat="1" ht="12.75" customHeight="1" x14ac:dyDescent="0.3">
      <c r="A350" s="152">
        <v>332</v>
      </c>
      <c r="B350" s="222"/>
      <c r="C350" s="204"/>
      <c r="D350" s="303">
        <f t="shared" si="145"/>
        <v>0</v>
      </c>
      <c r="E350" s="304"/>
      <c r="F350" s="6"/>
      <c r="G350" s="181"/>
      <c r="H350" s="119">
        <f t="shared" si="130"/>
        <v>0</v>
      </c>
      <c r="I350" s="2"/>
      <c r="J350" s="2"/>
      <c r="K350" s="7"/>
      <c r="L350" s="6"/>
      <c r="M350" s="181"/>
      <c r="N350" s="119">
        <f t="shared" si="131"/>
        <v>0</v>
      </c>
      <c r="O350" s="2"/>
      <c r="P350" s="2"/>
      <c r="Q350" s="7"/>
      <c r="R350" s="6"/>
      <c r="S350" s="181"/>
      <c r="T350" s="119">
        <f t="shared" si="132"/>
        <v>0</v>
      </c>
      <c r="U350" s="2"/>
      <c r="V350" s="2"/>
      <c r="W350" s="7"/>
      <c r="X350" s="6"/>
      <c r="Y350" s="181"/>
      <c r="Z350" s="119">
        <f t="shared" si="133"/>
        <v>0</v>
      </c>
      <c r="AA350" s="2"/>
      <c r="AB350" s="2"/>
      <c r="AC350" s="7"/>
      <c r="AD350" s="6"/>
      <c r="AE350" s="181"/>
      <c r="AF350" s="119">
        <f t="shared" si="134"/>
        <v>0</v>
      </c>
      <c r="AG350" s="2"/>
      <c r="AH350" s="2"/>
      <c r="AI350" s="7"/>
      <c r="AJ350" s="6"/>
      <c r="AK350" s="181"/>
      <c r="AL350" s="119">
        <f t="shared" si="135"/>
        <v>0</v>
      </c>
      <c r="AM350" s="2"/>
      <c r="AN350" s="2"/>
      <c r="AO350" s="7"/>
      <c r="AP350" s="6"/>
      <c r="AQ350" s="181"/>
      <c r="AR350" s="119">
        <f t="shared" si="136"/>
        <v>0</v>
      </c>
      <c r="AS350" s="2"/>
      <c r="AT350" s="2"/>
      <c r="AU350" s="7"/>
      <c r="AV350" s="6"/>
      <c r="AW350" s="181"/>
      <c r="AX350" s="119">
        <f t="shared" si="137"/>
        <v>0</v>
      </c>
      <c r="AY350" s="2"/>
      <c r="AZ350" s="2"/>
      <c r="BA350" s="7"/>
      <c r="BB350" s="6"/>
      <c r="BC350" s="181"/>
      <c r="BD350" s="119">
        <f t="shared" si="138"/>
        <v>0</v>
      </c>
      <c r="BE350" s="2"/>
      <c r="BF350" s="2"/>
      <c r="BG350" s="7"/>
      <c r="BH350" s="6"/>
      <c r="BI350" s="181"/>
      <c r="BJ350" s="119">
        <f t="shared" si="139"/>
        <v>0</v>
      </c>
      <c r="BK350" s="2"/>
      <c r="BL350" s="2"/>
      <c r="BM350" s="7"/>
      <c r="BN350" s="6"/>
      <c r="BO350" s="181"/>
      <c r="BP350" s="119">
        <f t="shared" si="140"/>
        <v>0</v>
      </c>
      <c r="BQ350" s="2"/>
      <c r="BR350" s="2"/>
      <c r="BS350" s="7"/>
      <c r="BT350" s="6"/>
      <c r="BU350" s="181"/>
      <c r="BV350" s="119">
        <f t="shared" si="141"/>
        <v>0</v>
      </c>
      <c r="BW350" s="2"/>
      <c r="BX350" s="2"/>
      <c r="BY350" s="7"/>
      <c r="BZ350" s="6"/>
      <c r="CA350" s="181"/>
      <c r="CB350" s="119">
        <f t="shared" si="142"/>
        <v>0</v>
      </c>
      <c r="CC350" s="2"/>
      <c r="CD350" s="2"/>
      <c r="CE350" s="7"/>
      <c r="CF350" s="6"/>
      <c r="CG350" s="181"/>
      <c r="CH350" s="119">
        <f t="shared" si="143"/>
        <v>0</v>
      </c>
      <c r="CI350" s="2"/>
      <c r="CJ350" s="2"/>
      <c r="CK350" s="7"/>
      <c r="CL350" s="6"/>
      <c r="CM350" s="181"/>
      <c r="CN350" s="119">
        <f t="shared" si="144"/>
        <v>0</v>
      </c>
      <c r="CO350" s="2"/>
      <c r="CP350" s="2"/>
      <c r="CQ350" s="7"/>
      <c r="CR350" s="6"/>
      <c r="CS350" s="181"/>
      <c r="CT350" s="119">
        <f t="shared" si="125"/>
        <v>0</v>
      </c>
      <c r="CU350" s="2"/>
      <c r="CV350" s="2"/>
      <c r="CW350" s="7"/>
      <c r="CX350" s="6"/>
      <c r="CY350" s="181"/>
      <c r="CZ350" s="119">
        <f t="shared" si="126"/>
        <v>0</v>
      </c>
      <c r="DA350" s="2"/>
      <c r="DB350" s="2"/>
      <c r="DC350" s="7"/>
      <c r="DD350" s="6"/>
      <c r="DE350" s="181"/>
      <c r="DF350" s="119">
        <f t="shared" si="127"/>
        <v>0</v>
      </c>
      <c r="DG350" s="2"/>
      <c r="DH350" s="2"/>
      <c r="DI350" s="7"/>
      <c r="DJ350" s="6"/>
      <c r="DK350" s="181"/>
      <c r="DL350" s="119">
        <f t="shared" si="128"/>
        <v>0</v>
      </c>
      <c r="DM350" s="2"/>
      <c r="DN350" s="2"/>
      <c r="DO350" s="7"/>
      <c r="DP350" s="6"/>
      <c r="DQ350" s="181"/>
      <c r="DR350" s="119">
        <f t="shared" si="129"/>
        <v>0</v>
      </c>
      <c r="DS350" s="2"/>
      <c r="DT350" s="2"/>
      <c r="DU350" s="7"/>
    </row>
    <row r="351" spans="1:125" s="61" customFormat="1" ht="12.75" customHeight="1" x14ac:dyDescent="0.3">
      <c r="A351" s="152">
        <v>333</v>
      </c>
      <c r="B351" s="222"/>
      <c r="C351" s="204"/>
      <c r="D351" s="303">
        <f t="shared" si="145"/>
        <v>0</v>
      </c>
      <c r="E351" s="304"/>
      <c r="F351" s="6"/>
      <c r="G351" s="181"/>
      <c r="H351" s="119">
        <f t="shared" si="130"/>
        <v>0</v>
      </c>
      <c r="I351" s="2"/>
      <c r="J351" s="2"/>
      <c r="K351" s="7"/>
      <c r="L351" s="6"/>
      <c r="M351" s="181"/>
      <c r="N351" s="119">
        <f t="shared" si="131"/>
        <v>0</v>
      </c>
      <c r="O351" s="2"/>
      <c r="P351" s="2"/>
      <c r="Q351" s="7"/>
      <c r="R351" s="6"/>
      <c r="S351" s="181"/>
      <c r="T351" s="119">
        <f t="shared" si="132"/>
        <v>0</v>
      </c>
      <c r="U351" s="2"/>
      <c r="V351" s="2"/>
      <c r="W351" s="7"/>
      <c r="X351" s="6"/>
      <c r="Y351" s="181"/>
      <c r="Z351" s="119">
        <f t="shared" si="133"/>
        <v>0</v>
      </c>
      <c r="AA351" s="2"/>
      <c r="AB351" s="2"/>
      <c r="AC351" s="7"/>
      <c r="AD351" s="6"/>
      <c r="AE351" s="181"/>
      <c r="AF351" s="119">
        <f t="shared" si="134"/>
        <v>0</v>
      </c>
      <c r="AG351" s="2"/>
      <c r="AH351" s="2"/>
      <c r="AI351" s="7"/>
      <c r="AJ351" s="6"/>
      <c r="AK351" s="181"/>
      <c r="AL351" s="119">
        <f t="shared" si="135"/>
        <v>0</v>
      </c>
      <c r="AM351" s="2"/>
      <c r="AN351" s="2"/>
      <c r="AO351" s="7"/>
      <c r="AP351" s="6"/>
      <c r="AQ351" s="181"/>
      <c r="AR351" s="119">
        <f t="shared" si="136"/>
        <v>0</v>
      </c>
      <c r="AS351" s="2"/>
      <c r="AT351" s="2"/>
      <c r="AU351" s="7"/>
      <c r="AV351" s="6"/>
      <c r="AW351" s="181"/>
      <c r="AX351" s="119">
        <f t="shared" si="137"/>
        <v>0</v>
      </c>
      <c r="AY351" s="2"/>
      <c r="AZ351" s="2"/>
      <c r="BA351" s="7"/>
      <c r="BB351" s="6"/>
      <c r="BC351" s="181"/>
      <c r="BD351" s="119">
        <f t="shared" si="138"/>
        <v>0</v>
      </c>
      <c r="BE351" s="2"/>
      <c r="BF351" s="2"/>
      <c r="BG351" s="7"/>
      <c r="BH351" s="6"/>
      <c r="BI351" s="181"/>
      <c r="BJ351" s="119">
        <f t="shared" si="139"/>
        <v>0</v>
      </c>
      <c r="BK351" s="2"/>
      <c r="BL351" s="2"/>
      <c r="BM351" s="7"/>
      <c r="BN351" s="6"/>
      <c r="BO351" s="181"/>
      <c r="BP351" s="119">
        <f t="shared" si="140"/>
        <v>0</v>
      </c>
      <c r="BQ351" s="2"/>
      <c r="BR351" s="2"/>
      <c r="BS351" s="7"/>
      <c r="BT351" s="6"/>
      <c r="BU351" s="181"/>
      <c r="BV351" s="119">
        <f t="shared" si="141"/>
        <v>0</v>
      </c>
      <c r="BW351" s="2"/>
      <c r="BX351" s="2"/>
      <c r="BY351" s="7"/>
      <c r="BZ351" s="6"/>
      <c r="CA351" s="181"/>
      <c r="CB351" s="119">
        <f t="shared" si="142"/>
        <v>0</v>
      </c>
      <c r="CC351" s="2"/>
      <c r="CD351" s="2"/>
      <c r="CE351" s="7"/>
      <c r="CF351" s="6"/>
      <c r="CG351" s="181"/>
      <c r="CH351" s="119">
        <f t="shared" si="143"/>
        <v>0</v>
      </c>
      <c r="CI351" s="2"/>
      <c r="CJ351" s="2"/>
      <c r="CK351" s="7"/>
      <c r="CL351" s="6"/>
      <c r="CM351" s="181"/>
      <c r="CN351" s="119">
        <f t="shared" si="144"/>
        <v>0</v>
      </c>
      <c r="CO351" s="2"/>
      <c r="CP351" s="2"/>
      <c r="CQ351" s="7"/>
      <c r="CR351" s="6"/>
      <c r="CS351" s="181"/>
      <c r="CT351" s="119">
        <f t="shared" si="125"/>
        <v>0</v>
      </c>
      <c r="CU351" s="2"/>
      <c r="CV351" s="2"/>
      <c r="CW351" s="7"/>
      <c r="CX351" s="6"/>
      <c r="CY351" s="181"/>
      <c r="CZ351" s="119">
        <f t="shared" si="126"/>
        <v>0</v>
      </c>
      <c r="DA351" s="2"/>
      <c r="DB351" s="2"/>
      <c r="DC351" s="7"/>
      <c r="DD351" s="6"/>
      <c r="DE351" s="181"/>
      <c r="DF351" s="119">
        <f t="shared" si="127"/>
        <v>0</v>
      </c>
      <c r="DG351" s="2"/>
      <c r="DH351" s="2"/>
      <c r="DI351" s="7"/>
      <c r="DJ351" s="6"/>
      <c r="DK351" s="181"/>
      <c r="DL351" s="119">
        <f t="shared" si="128"/>
        <v>0</v>
      </c>
      <c r="DM351" s="2"/>
      <c r="DN351" s="2"/>
      <c r="DO351" s="7"/>
      <c r="DP351" s="6"/>
      <c r="DQ351" s="181"/>
      <c r="DR351" s="119">
        <f t="shared" si="129"/>
        <v>0</v>
      </c>
      <c r="DS351" s="2"/>
      <c r="DT351" s="2"/>
      <c r="DU351" s="7"/>
    </row>
    <row r="352" spans="1:125" s="61" customFormat="1" ht="12.75" customHeight="1" x14ac:dyDescent="0.3">
      <c r="A352" s="152">
        <v>334</v>
      </c>
      <c r="B352" s="222"/>
      <c r="C352" s="204"/>
      <c r="D352" s="303">
        <f t="shared" si="145"/>
        <v>0</v>
      </c>
      <c r="E352" s="304"/>
      <c r="F352" s="6"/>
      <c r="G352" s="181"/>
      <c r="H352" s="119">
        <f t="shared" si="130"/>
        <v>0</v>
      </c>
      <c r="I352" s="2"/>
      <c r="J352" s="2"/>
      <c r="K352" s="7"/>
      <c r="L352" s="6"/>
      <c r="M352" s="181"/>
      <c r="N352" s="119">
        <f t="shared" si="131"/>
        <v>0</v>
      </c>
      <c r="O352" s="2"/>
      <c r="P352" s="2"/>
      <c r="Q352" s="7"/>
      <c r="R352" s="6"/>
      <c r="S352" s="181"/>
      <c r="T352" s="119">
        <f t="shared" si="132"/>
        <v>0</v>
      </c>
      <c r="U352" s="2"/>
      <c r="V352" s="2"/>
      <c r="W352" s="7"/>
      <c r="X352" s="6"/>
      <c r="Y352" s="181"/>
      <c r="Z352" s="119">
        <f t="shared" si="133"/>
        <v>0</v>
      </c>
      <c r="AA352" s="2"/>
      <c r="AB352" s="2"/>
      <c r="AC352" s="7"/>
      <c r="AD352" s="6"/>
      <c r="AE352" s="181"/>
      <c r="AF352" s="119">
        <f t="shared" si="134"/>
        <v>0</v>
      </c>
      <c r="AG352" s="2"/>
      <c r="AH352" s="2"/>
      <c r="AI352" s="7"/>
      <c r="AJ352" s="6"/>
      <c r="AK352" s="181"/>
      <c r="AL352" s="119">
        <f t="shared" si="135"/>
        <v>0</v>
      </c>
      <c r="AM352" s="2"/>
      <c r="AN352" s="2"/>
      <c r="AO352" s="7"/>
      <c r="AP352" s="6"/>
      <c r="AQ352" s="181"/>
      <c r="AR352" s="119">
        <f t="shared" si="136"/>
        <v>0</v>
      </c>
      <c r="AS352" s="2"/>
      <c r="AT352" s="2"/>
      <c r="AU352" s="7"/>
      <c r="AV352" s="6"/>
      <c r="AW352" s="181"/>
      <c r="AX352" s="119">
        <f t="shared" si="137"/>
        <v>0</v>
      </c>
      <c r="AY352" s="2"/>
      <c r="AZ352" s="2"/>
      <c r="BA352" s="7"/>
      <c r="BB352" s="6"/>
      <c r="BC352" s="181"/>
      <c r="BD352" s="119">
        <f t="shared" si="138"/>
        <v>0</v>
      </c>
      <c r="BE352" s="2"/>
      <c r="BF352" s="2"/>
      <c r="BG352" s="7"/>
      <c r="BH352" s="6"/>
      <c r="BI352" s="181"/>
      <c r="BJ352" s="119">
        <f t="shared" si="139"/>
        <v>0</v>
      </c>
      <c r="BK352" s="2"/>
      <c r="BL352" s="2"/>
      <c r="BM352" s="7"/>
      <c r="BN352" s="6"/>
      <c r="BO352" s="181"/>
      <c r="BP352" s="119">
        <f t="shared" si="140"/>
        <v>0</v>
      </c>
      <c r="BQ352" s="2"/>
      <c r="BR352" s="2"/>
      <c r="BS352" s="7"/>
      <c r="BT352" s="6"/>
      <c r="BU352" s="181"/>
      <c r="BV352" s="119">
        <f t="shared" si="141"/>
        <v>0</v>
      </c>
      <c r="BW352" s="2"/>
      <c r="BX352" s="2"/>
      <c r="BY352" s="7"/>
      <c r="BZ352" s="6"/>
      <c r="CA352" s="181"/>
      <c r="CB352" s="119">
        <f t="shared" si="142"/>
        <v>0</v>
      </c>
      <c r="CC352" s="2"/>
      <c r="CD352" s="2"/>
      <c r="CE352" s="7"/>
      <c r="CF352" s="6"/>
      <c r="CG352" s="181"/>
      <c r="CH352" s="119">
        <f t="shared" si="143"/>
        <v>0</v>
      </c>
      <c r="CI352" s="2"/>
      <c r="CJ352" s="2"/>
      <c r="CK352" s="7"/>
      <c r="CL352" s="6"/>
      <c r="CM352" s="181"/>
      <c r="CN352" s="119">
        <f t="shared" si="144"/>
        <v>0</v>
      </c>
      <c r="CO352" s="2"/>
      <c r="CP352" s="2"/>
      <c r="CQ352" s="7"/>
      <c r="CR352" s="6"/>
      <c r="CS352" s="181"/>
      <c r="CT352" s="119">
        <f t="shared" si="125"/>
        <v>0</v>
      </c>
      <c r="CU352" s="2"/>
      <c r="CV352" s="2"/>
      <c r="CW352" s="7"/>
      <c r="CX352" s="6"/>
      <c r="CY352" s="181"/>
      <c r="CZ352" s="119">
        <f t="shared" si="126"/>
        <v>0</v>
      </c>
      <c r="DA352" s="2"/>
      <c r="DB352" s="2"/>
      <c r="DC352" s="7"/>
      <c r="DD352" s="6"/>
      <c r="DE352" s="181"/>
      <c r="DF352" s="119">
        <f t="shared" si="127"/>
        <v>0</v>
      </c>
      <c r="DG352" s="2"/>
      <c r="DH352" s="2"/>
      <c r="DI352" s="7"/>
      <c r="DJ352" s="6"/>
      <c r="DK352" s="181"/>
      <c r="DL352" s="119">
        <f t="shared" si="128"/>
        <v>0</v>
      </c>
      <c r="DM352" s="2"/>
      <c r="DN352" s="2"/>
      <c r="DO352" s="7"/>
      <c r="DP352" s="6"/>
      <c r="DQ352" s="181"/>
      <c r="DR352" s="119">
        <f t="shared" si="129"/>
        <v>0</v>
      </c>
      <c r="DS352" s="2"/>
      <c r="DT352" s="2"/>
      <c r="DU352" s="7"/>
    </row>
    <row r="353" spans="1:125" s="61" customFormat="1" ht="12.75" customHeight="1" x14ac:dyDescent="0.3">
      <c r="A353" s="152">
        <v>335</v>
      </c>
      <c r="B353" s="222"/>
      <c r="C353" s="204"/>
      <c r="D353" s="303">
        <f t="shared" si="145"/>
        <v>0</v>
      </c>
      <c r="E353" s="304"/>
      <c r="F353" s="6"/>
      <c r="G353" s="181"/>
      <c r="H353" s="119">
        <f t="shared" si="130"/>
        <v>0</v>
      </c>
      <c r="I353" s="2"/>
      <c r="J353" s="2"/>
      <c r="K353" s="7"/>
      <c r="L353" s="6"/>
      <c r="M353" s="181"/>
      <c r="N353" s="119">
        <f t="shared" si="131"/>
        <v>0</v>
      </c>
      <c r="O353" s="2"/>
      <c r="P353" s="2"/>
      <c r="Q353" s="7"/>
      <c r="R353" s="6"/>
      <c r="S353" s="181"/>
      <c r="T353" s="119">
        <f t="shared" si="132"/>
        <v>0</v>
      </c>
      <c r="U353" s="2"/>
      <c r="V353" s="2"/>
      <c r="W353" s="7"/>
      <c r="X353" s="6"/>
      <c r="Y353" s="181"/>
      <c r="Z353" s="119">
        <f t="shared" si="133"/>
        <v>0</v>
      </c>
      <c r="AA353" s="2"/>
      <c r="AB353" s="2"/>
      <c r="AC353" s="7"/>
      <c r="AD353" s="6"/>
      <c r="AE353" s="181"/>
      <c r="AF353" s="119">
        <f t="shared" si="134"/>
        <v>0</v>
      </c>
      <c r="AG353" s="2"/>
      <c r="AH353" s="2"/>
      <c r="AI353" s="7"/>
      <c r="AJ353" s="6"/>
      <c r="AK353" s="181"/>
      <c r="AL353" s="119">
        <f t="shared" si="135"/>
        <v>0</v>
      </c>
      <c r="AM353" s="2"/>
      <c r="AN353" s="2"/>
      <c r="AO353" s="7"/>
      <c r="AP353" s="6"/>
      <c r="AQ353" s="181"/>
      <c r="AR353" s="119">
        <f t="shared" si="136"/>
        <v>0</v>
      </c>
      <c r="AS353" s="2"/>
      <c r="AT353" s="2"/>
      <c r="AU353" s="7"/>
      <c r="AV353" s="6"/>
      <c r="AW353" s="181"/>
      <c r="AX353" s="119">
        <f t="shared" si="137"/>
        <v>0</v>
      </c>
      <c r="AY353" s="2"/>
      <c r="AZ353" s="2"/>
      <c r="BA353" s="7"/>
      <c r="BB353" s="6"/>
      <c r="BC353" s="181"/>
      <c r="BD353" s="119">
        <f t="shared" si="138"/>
        <v>0</v>
      </c>
      <c r="BE353" s="2"/>
      <c r="BF353" s="2"/>
      <c r="BG353" s="7"/>
      <c r="BH353" s="6"/>
      <c r="BI353" s="181"/>
      <c r="BJ353" s="119">
        <f t="shared" si="139"/>
        <v>0</v>
      </c>
      <c r="BK353" s="2"/>
      <c r="BL353" s="2"/>
      <c r="BM353" s="7"/>
      <c r="BN353" s="6"/>
      <c r="BO353" s="181"/>
      <c r="BP353" s="119">
        <f t="shared" si="140"/>
        <v>0</v>
      </c>
      <c r="BQ353" s="2"/>
      <c r="BR353" s="2"/>
      <c r="BS353" s="7"/>
      <c r="BT353" s="6"/>
      <c r="BU353" s="181"/>
      <c r="BV353" s="119">
        <f t="shared" si="141"/>
        <v>0</v>
      </c>
      <c r="BW353" s="2"/>
      <c r="BX353" s="2"/>
      <c r="BY353" s="7"/>
      <c r="BZ353" s="6"/>
      <c r="CA353" s="181"/>
      <c r="CB353" s="119">
        <f t="shared" si="142"/>
        <v>0</v>
      </c>
      <c r="CC353" s="2"/>
      <c r="CD353" s="2"/>
      <c r="CE353" s="7"/>
      <c r="CF353" s="6"/>
      <c r="CG353" s="181"/>
      <c r="CH353" s="119">
        <f t="shared" si="143"/>
        <v>0</v>
      </c>
      <c r="CI353" s="2"/>
      <c r="CJ353" s="2"/>
      <c r="CK353" s="7"/>
      <c r="CL353" s="6"/>
      <c r="CM353" s="181"/>
      <c r="CN353" s="119">
        <f t="shared" si="144"/>
        <v>0</v>
      </c>
      <c r="CO353" s="2"/>
      <c r="CP353" s="2"/>
      <c r="CQ353" s="7"/>
      <c r="CR353" s="6"/>
      <c r="CS353" s="181"/>
      <c r="CT353" s="119">
        <f t="shared" si="125"/>
        <v>0</v>
      </c>
      <c r="CU353" s="2"/>
      <c r="CV353" s="2"/>
      <c r="CW353" s="7"/>
      <c r="CX353" s="6"/>
      <c r="CY353" s="181"/>
      <c r="CZ353" s="119">
        <f t="shared" si="126"/>
        <v>0</v>
      </c>
      <c r="DA353" s="2"/>
      <c r="DB353" s="2"/>
      <c r="DC353" s="7"/>
      <c r="DD353" s="6"/>
      <c r="DE353" s="181"/>
      <c r="DF353" s="119">
        <f t="shared" si="127"/>
        <v>0</v>
      </c>
      <c r="DG353" s="2"/>
      <c r="DH353" s="2"/>
      <c r="DI353" s="7"/>
      <c r="DJ353" s="6"/>
      <c r="DK353" s="181"/>
      <c r="DL353" s="119">
        <f t="shared" si="128"/>
        <v>0</v>
      </c>
      <c r="DM353" s="2"/>
      <c r="DN353" s="2"/>
      <c r="DO353" s="7"/>
      <c r="DP353" s="6"/>
      <c r="DQ353" s="181"/>
      <c r="DR353" s="119">
        <f t="shared" si="129"/>
        <v>0</v>
      </c>
      <c r="DS353" s="2"/>
      <c r="DT353" s="2"/>
      <c r="DU353" s="7"/>
    </row>
    <row r="354" spans="1:125" s="61" customFormat="1" ht="12.75" customHeight="1" x14ac:dyDescent="0.3">
      <c r="A354" s="152">
        <v>336</v>
      </c>
      <c r="B354" s="222"/>
      <c r="C354" s="204"/>
      <c r="D354" s="303">
        <f t="shared" si="145"/>
        <v>0</v>
      </c>
      <c r="E354" s="304"/>
      <c r="F354" s="6"/>
      <c r="G354" s="181"/>
      <c r="H354" s="119">
        <f t="shared" si="130"/>
        <v>0</v>
      </c>
      <c r="I354" s="2"/>
      <c r="J354" s="2"/>
      <c r="K354" s="7"/>
      <c r="L354" s="6"/>
      <c r="M354" s="181"/>
      <c r="N354" s="119">
        <f t="shared" si="131"/>
        <v>0</v>
      </c>
      <c r="O354" s="2"/>
      <c r="P354" s="2"/>
      <c r="Q354" s="7"/>
      <c r="R354" s="6"/>
      <c r="S354" s="181"/>
      <c r="T354" s="119">
        <f t="shared" si="132"/>
        <v>0</v>
      </c>
      <c r="U354" s="2"/>
      <c r="V354" s="2"/>
      <c r="W354" s="7"/>
      <c r="X354" s="6"/>
      <c r="Y354" s="181"/>
      <c r="Z354" s="119">
        <f t="shared" si="133"/>
        <v>0</v>
      </c>
      <c r="AA354" s="2"/>
      <c r="AB354" s="2"/>
      <c r="AC354" s="7"/>
      <c r="AD354" s="6"/>
      <c r="AE354" s="181"/>
      <c r="AF354" s="119">
        <f t="shared" si="134"/>
        <v>0</v>
      </c>
      <c r="AG354" s="2"/>
      <c r="AH354" s="2"/>
      <c r="AI354" s="7"/>
      <c r="AJ354" s="6"/>
      <c r="AK354" s="181"/>
      <c r="AL354" s="119">
        <f t="shared" si="135"/>
        <v>0</v>
      </c>
      <c r="AM354" s="2"/>
      <c r="AN354" s="2"/>
      <c r="AO354" s="7"/>
      <c r="AP354" s="6"/>
      <c r="AQ354" s="181"/>
      <c r="AR354" s="119">
        <f t="shared" si="136"/>
        <v>0</v>
      </c>
      <c r="AS354" s="2"/>
      <c r="AT354" s="2"/>
      <c r="AU354" s="7"/>
      <c r="AV354" s="6"/>
      <c r="AW354" s="181"/>
      <c r="AX354" s="119">
        <f t="shared" si="137"/>
        <v>0</v>
      </c>
      <c r="AY354" s="2"/>
      <c r="AZ354" s="2"/>
      <c r="BA354" s="7"/>
      <c r="BB354" s="6"/>
      <c r="BC354" s="181"/>
      <c r="BD354" s="119">
        <f t="shared" si="138"/>
        <v>0</v>
      </c>
      <c r="BE354" s="2"/>
      <c r="BF354" s="2"/>
      <c r="BG354" s="7"/>
      <c r="BH354" s="6"/>
      <c r="BI354" s="181"/>
      <c r="BJ354" s="119">
        <f t="shared" si="139"/>
        <v>0</v>
      </c>
      <c r="BK354" s="2"/>
      <c r="BL354" s="2"/>
      <c r="BM354" s="7"/>
      <c r="BN354" s="6"/>
      <c r="BO354" s="181"/>
      <c r="BP354" s="119">
        <f t="shared" si="140"/>
        <v>0</v>
      </c>
      <c r="BQ354" s="2"/>
      <c r="BR354" s="2"/>
      <c r="BS354" s="7"/>
      <c r="BT354" s="6"/>
      <c r="BU354" s="181"/>
      <c r="BV354" s="119">
        <f t="shared" si="141"/>
        <v>0</v>
      </c>
      <c r="BW354" s="2"/>
      <c r="BX354" s="2"/>
      <c r="BY354" s="7"/>
      <c r="BZ354" s="6"/>
      <c r="CA354" s="181"/>
      <c r="CB354" s="119">
        <f t="shared" si="142"/>
        <v>0</v>
      </c>
      <c r="CC354" s="2"/>
      <c r="CD354" s="2"/>
      <c r="CE354" s="7"/>
      <c r="CF354" s="6"/>
      <c r="CG354" s="181"/>
      <c r="CH354" s="119">
        <f t="shared" si="143"/>
        <v>0</v>
      </c>
      <c r="CI354" s="2"/>
      <c r="CJ354" s="2"/>
      <c r="CK354" s="7"/>
      <c r="CL354" s="6"/>
      <c r="CM354" s="181"/>
      <c r="CN354" s="119">
        <f t="shared" si="144"/>
        <v>0</v>
      </c>
      <c r="CO354" s="2"/>
      <c r="CP354" s="2"/>
      <c r="CQ354" s="7"/>
      <c r="CR354" s="6"/>
      <c r="CS354" s="181"/>
      <c r="CT354" s="119">
        <f t="shared" si="125"/>
        <v>0</v>
      </c>
      <c r="CU354" s="2"/>
      <c r="CV354" s="2"/>
      <c r="CW354" s="7"/>
      <c r="CX354" s="6"/>
      <c r="CY354" s="181"/>
      <c r="CZ354" s="119">
        <f t="shared" si="126"/>
        <v>0</v>
      </c>
      <c r="DA354" s="2"/>
      <c r="DB354" s="2"/>
      <c r="DC354" s="7"/>
      <c r="DD354" s="6"/>
      <c r="DE354" s="181"/>
      <c r="DF354" s="119">
        <f t="shared" si="127"/>
        <v>0</v>
      </c>
      <c r="DG354" s="2"/>
      <c r="DH354" s="2"/>
      <c r="DI354" s="7"/>
      <c r="DJ354" s="6"/>
      <c r="DK354" s="181"/>
      <c r="DL354" s="119">
        <f t="shared" si="128"/>
        <v>0</v>
      </c>
      <c r="DM354" s="2"/>
      <c r="DN354" s="2"/>
      <c r="DO354" s="7"/>
      <c r="DP354" s="6"/>
      <c r="DQ354" s="181"/>
      <c r="DR354" s="119">
        <f t="shared" si="129"/>
        <v>0</v>
      </c>
      <c r="DS354" s="2"/>
      <c r="DT354" s="2"/>
      <c r="DU354" s="7"/>
    </row>
    <row r="355" spans="1:125" s="61" customFormat="1" ht="12.75" customHeight="1" x14ac:dyDescent="0.3">
      <c r="A355" s="152">
        <v>337</v>
      </c>
      <c r="B355" s="222"/>
      <c r="C355" s="204"/>
      <c r="D355" s="303">
        <f t="shared" si="145"/>
        <v>0</v>
      </c>
      <c r="E355" s="304"/>
      <c r="F355" s="6"/>
      <c r="G355" s="181"/>
      <c r="H355" s="119">
        <f t="shared" si="130"/>
        <v>0</v>
      </c>
      <c r="I355" s="2"/>
      <c r="J355" s="2"/>
      <c r="K355" s="7"/>
      <c r="L355" s="6"/>
      <c r="M355" s="181"/>
      <c r="N355" s="119">
        <f t="shared" si="131"/>
        <v>0</v>
      </c>
      <c r="O355" s="2"/>
      <c r="P355" s="2"/>
      <c r="Q355" s="7"/>
      <c r="R355" s="6"/>
      <c r="S355" s="181"/>
      <c r="T355" s="119">
        <f t="shared" si="132"/>
        <v>0</v>
      </c>
      <c r="U355" s="2"/>
      <c r="V355" s="2"/>
      <c r="W355" s="7"/>
      <c r="X355" s="6"/>
      <c r="Y355" s="181"/>
      <c r="Z355" s="119">
        <f t="shared" si="133"/>
        <v>0</v>
      </c>
      <c r="AA355" s="2"/>
      <c r="AB355" s="2"/>
      <c r="AC355" s="7"/>
      <c r="AD355" s="6"/>
      <c r="AE355" s="181"/>
      <c r="AF355" s="119">
        <f t="shared" si="134"/>
        <v>0</v>
      </c>
      <c r="AG355" s="2"/>
      <c r="AH355" s="2"/>
      <c r="AI355" s="7"/>
      <c r="AJ355" s="6"/>
      <c r="AK355" s="181"/>
      <c r="AL355" s="119">
        <f t="shared" si="135"/>
        <v>0</v>
      </c>
      <c r="AM355" s="2"/>
      <c r="AN355" s="2"/>
      <c r="AO355" s="7"/>
      <c r="AP355" s="6"/>
      <c r="AQ355" s="181"/>
      <c r="AR355" s="119">
        <f t="shared" si="136"/>
        <v>0</v>
      </c>
      <c r="AS355" s="2"/>
      <c r="AT355" s="2"/>
      <c r="AU355" s="7"/>
      <c r="AV355" s="6"/>
      <c r="AW355" s="181"/>
      <c r="AX355" s="119">
        <f t="shared" si="137"/>
        <v>0</v>
      </c>
      <c r="AY355" s="2"/>
      <c r="AZ355" s="2"/>
      <c r="BA355" s="7"/>
      <c r="BB355" s="6"/>
      <c r="BC355" s="181"/>
      <c r="BD355" s="119">
        <f t="shared" si="138"/>
        <v>0</v>
      </c>
      <c r="BE355" s="2"/>
      <c r="BF355" s="2"/>
      <c r="BG355" s="7"/>
      <c r="BH355" s="6"/>
      <c r="BI355" s="181"/>
      <c r="BJ355" s="119">
        <f t="shared" si="139"/>
        <v>0</v>
      </c>
      <c r="BK355" s="2"/>
      <c r="BL355" s="2"/>
      <c r="BM355" s="7"/>
      <c r="BN355" s="6"/>
      <c r="BO355" s="181"/>
      <c r="BP355" s="119">
        <f t="shared" si="140"/>
        <v>0</v>
      </c>
      <c r="BQ355" s="2"/>
      <c r="BR355" s="2"/>
      <c r="BS355" s="7"/>
      <c r="BT355" s="6"/>
      <c r="BU355" s="181"/>
      <c r="BV355" s="119">
        <f t="shared" si="141"/>
        <v>0</v>
      </c>
      <c r="BW355" s="2"/>
      <c r="BX355" s="2"/>
      <c r="BY355" s="7"/>
      <c r="BZ355" s="6"/>
      <c r="CA355" s="181"/>
      <c r="CB355" s="119">
        <f t="shared" si="142"/>
        <v>0</v>
      </c>
      <c r="CC355" s="2"/>
      <c r="CD355" s="2"/>
      <c r="CE355" s="7"/>
      <c r="CF355" s="6"/>
      <c r="CG355" s="181"/>
      <c r="CH355" s="119">
        <f t="shared" si="143"/>
        <v>0</v>
      </c>
      <c r="CI355" s="2"/>
      <c r="CJ355" s="2"/>
      <c r="CK355" s="7"/>
      <c r="CL355" s="6"/>
      <c r="CM355" s="181"/>
      <c r="CN355" s="119">
        <f t="shared" si="144"/>
        <v>0</v>
      </c>
      <c r="CO355" s="2"/>
      <c r="CP355" s="2"/>
      <c r="CQ355" s="7"/>
      <c r="CR355" s="6"/>
      <c r="CS355" s="181"/>
      <c r="CT355" s="119">
        <f t="shared" si="125"/>
        <v>0</v>
      </c>
      <c r="CU355" s="2"/>
      <c r="CV355" s="2"/>
      <c r="CW355" s="7"/>
      <c r="CX355" s="6"/>
      <c r="CY355" s="181"/>
      <c r="CZ355" s="119">
        <f t="shared" si="126"/>
        <v>0</v>
      </c>
      <c r="DA355" s="2"/>
      <c r="DB355" s="2"/>
      <c r="DC355" s="7"/>
      <c r="DD355" s="6"/>
      <c r="DE355" s="181"/>
      <c r="DF355" s="119">
        <f t="shared" si="127"/>
        <v>0</v>
      </c>
      <c r="DG355" s="2"/>
      <c r="DH355" s="2"/>
      <c r="DI355" s="7"/>
      <c r="DJ355" s="6"/>
      <c r="DK355" s="181"/>
      <c r="DL355" s="119">
        <f t="shared" si="128"/>
        <v>0</v>
      </c>
      <c r="DM355" s="2"/>
      <c r="DN355" s="2"/>
      <c r="DO355" s="7"/>
      <c r="DP355" s="6"/>
      <c r="DQ355" s="181"/>
      <c r="DR355" s="119">
        <f t="shared" si="129"/>
        <v>0</v>
      </c>
      <c r="DS355" s="2"/>
      <c r="DT355" s="2"/>
      <c r="DU355" s="7"/>
    </row>
    <row r="356" spans="1:125" s="61" customFormat="1" ht="12.75" customHeight="1" x14ac:dyDescent="0.3">
      <c r="A356" s="152">
        <v>338</v>
      </c>
      <c r="B356" s="222"/>
      <c r="C356" s="204"/>
      <c r="D356" s="303">
        <f t="shared" si="145"/>
        <v>0</v>
      </c>
      <c r="E356" s="304"/>
      <c r="F356" s="6"/>
      <c r="G356" s="181"/>
      <c r="H356" s="119">
        <f t="shared" si="130"/>
        <v>0</v>
      </c>
      <c r="I356" s="2"/>
      <c r="J356" s="2"/>
      <c r="K356" s="7"/>
      <c r="L356" s="6"/>
      <c r="M356" s="181"/>
      <c r="N356" s="119">
        <f t="shared" si="131"/>
        <v>0</v>
      </c>
      <c r="O356" s="2"/>
      <c r="P356" s="2"/>
      <c r="Q356" s="7"/>
      <c r="R356" s="6"/>
      <c r="S356" s="181"/>
      <c r="T356" s="119">
        <f t="shared" si="132"/>
        <v>0</v>
      </c>
      <c r="U356" s="2"/>
      <c r="V356" s="2"/>
      <c r="W356" s="7"/>
      <c r="X356" s="6"/>
      <c r="Y356" s="181"/>
      <c r="Z356" s="119">
        <f t="shared" si="133"/>
        <v>0</v>
      </c>
      <c r="AA356" s="2"/>
      <c r="AB356" s="2"/>
      <c r="AC356" s="7"/>
      <c r="AD356" s="6"/>
      <c r="AE356" s="181"/>
      <c r="AF356" s="119">
        <f t="shared" si="134"/>
        <v>0</v>
      </c>
      <c r="AG356" s="2"/>
      <c r="AH356" s="2"/>
      <c r="AI356" s="7"/>
      <c r="AJ356" s="6"/>
      <c r="AK356" s="181"/>
      <c r="AL356" s="119">
        <f t="shared" si="135"/>
        <v>0</v>
      </c>
      <c r="AM356" s="2"/>
      <c r="AN356" s="2"/>
      <c r="AO356" s="7"/>
      <c r="AP356" s="6"/>
      <c r="AQ356" s="181"/>
      <c r="AR356" s="119">
        <f t="shared" si="136"/>
        <v>0</v>
      </c>
      <c r="AS356" s="2"/>
      <c r="AT356" s="2"/>
      <c r="AU356" s="7"/>
      <c r="AV356" s="6"/>
      <c r="AW356" s="181"/>
      <c r="AX356" s="119">
        <f t="shared" si="137"/>
        <v>0</v>
      </c>
      <c r="AY356" s="2"/>
      <c r="AZ356" s="2"/>
      <c r="BA356" s="7"/>
      <c r="BB356" s="6"/>
      <c r="BC356" s="181"/>
      <c r="BD356" s="119">
        <f t="shared" si="138"/>
        <v>0</v>
      </c>
      <c r="BE356" s="2"/>
      <c r="BF356" s="2"/>
      <c r="BG356" s="7"/>
      <c r="BH356" s="6"/>
      <c r="BI356" s="181"/>
      <c r="BJ356" s="119">
        <f t="shared" si="139"/>
        <v>0</v>
      </c>
      <c r="BK356" s="2"/>
      <c r="BL356" s="2"/>
      <c r="BM356" s="7"/>
      <c r="BN356" s="6"/>
      <c r="BO356" s="181"/>
      <c r="BP356" s="119">
        <f t="shared" si="140"/>
        <v>0</v>
      </c>
      <c r="BQ356" s="2"/>
      <c r="BR356" s="2"/>
      <c r="BS356" s="7"/>
      <c r="BT356" s="6"/>
      <c r="BU356" s="181"/>
      <c r="BV356" s="119">
        <f t="shared" si="141"/>
        <v>0</v>
      </c>
      <c r="BW356" s="2"/>
      <c r="BX356" s="2"/>
      <c r="BY356" s="7"/>
      <c r="BZ356" s="6"/>
      <c r="CA356" s="181"/>
      <c r="CB356" s="119">
        <f t="shared" si="142"/>
        <v>0</v>
      </c>
      <c r="CC356" s="2"/>
      <c r="CD356" s="2"/>
      <c r="CE356" s="7"/>
      <c r="CF356" s="6"/>
      <c r="CG356" s="181"/>
      <c r="CH356" s="119">
        <f t="shared" si="143"/>
        <v>0</v>
      </c>
      <c r="CI356" s="2"/>
      <c r="CJ356" s="2"/>
      <c r="CK356" s="7"/>
      <c r="CL356" s="6"/>
      <c r="CM356" s="181"/>
      <c r="CN356" s="119">
        <f t="shared" si="144"/>
        <v>0</v>
      </c>
      <c r="CO356" s="2"/>
      <c r="CP356" s="2"/>
      <c r="CQ356" s="7"/>
      <c r="CR356" s="6"/>
      <c r="CS356" s="181"/>
      <c r="CT356" s="119">
        <f t="shared" si="125"/>
        <v>0</v>
      </c>
      <c r="CU356" s="2"/>
      <c r="CV356" s="2"/>
      <c r="CW356" s="7"/>
      <c r="CX356" s="6"/>
      <c r="CY356" s="181"/>
      <c r="CZ356" s="119">
        <f t="shared" si="126"/>
        <v>0</v>
      </c>
      <c r="DA356" s="2"/>
      <c r="DB356" s="2"/>
      <c r="DC356" s="7"/>
      <c r="DD356" s="6"/>
      <c r="DE356" s="181"/>
      <c r="DF356" s="119">
        <f t="shared" si="127"/>
        <v>0</v>
      </c>
      <c r="DG356" s="2"/>
      <c r="DH356" s="2"/>
      <c r="DI356" s="7"/>
      <c r="DJ356" s="6"/>
      <c r="DK356" s="181"/>
      <c r="DL356" s="119">
        <f t="shared" si="128"/>
        <v>0</v>
      </c>
      <c r="DM356" s="2"/>
      <c r="DN356" s="2"/>
      <c r="DO356" s="7"/>
      <c r="DP356" s="6"/>
      <c r="DQ356" s="181"/>
      <c r="DR356" s="119">
        <f t="shared" si="129"/>
        <v>0</v>
      </c>
      <c r="DS356" s="2"/>
      <c r="DT356" s="2"/>
      <c r="DU356" s="7"/>
    </row>
    <row r="357" spans="1:125" s="61" customFormat="1" ht="12.75" customHeight="1" x14ac:dyDescent="0.3">
      <c r="A357" s="152">
        <v>339</v>
      </c>
      <c r="B357" s="222"/>
      <c r="C357" s="204"/>
      <c r="D357" s="303">
        <f t="shared" si="145"/>
        <v>0</v>
      </c>
      <c r="E357" s="304"/>
      <c r="F357" s="6"/>
      <c r="G357" s="181"/>
      <c r="H357" s="119">
        <f t="shared" si="130"/>
        <v>0</v>
      </c>
      <c r="I357" s="2"/>
      <c r="J357" s="2"/>
      <c r="K357" s="7"/>
      <c r="L357" s="6"/>
      <c r="M357" s="181"/>
      <c r="N357" s="119">
        <f t="shared" si="131"/>
        <v>0</v>
      </c>
      <c r="O357" s="2"/>
      <c r="P357" s="2"/>
      <c r="Q357" s="7"/>
      <c r="R357" s="6"/>
      <c r="S357" s="181"/>
      <c r="T357" s="119">
        <f t="shared" si="132"/>
        <v>0</v>
      </c>
      <c r="U357" s="2"/>
      <c r="V357" s="2"/>
      <c r="W357" s="7"/>
      <c r="X357" s="6"/>
      <c r="Y357" s="181"/>
      <c r="Z357" s="119">
        <f t="shared" si="133"/>
        <v>0</v>
      </c>
      <c r="AA357" s="2"/>
      <c r="AB357" s="2"/>
      <c r="AC357" s="7"/>
      <c r="AD357" s="6"/>
      <c r="AE357" s="181"/>
      <c r="AF357" s="119">
        <f t="shared" si="134"/>
        <v>0</v>
      </c>
      <c r="AG357" s="2"/>
      <c r="AH357" s="2"/>
      <c r="AI357" s="7"/>
      <c r="AJ357" s="6"/>
      <c r="AK357" s="181"/>
      <c r="AL357" s="119">
        <f t="shared" si="135"/>
        <v>0</v>
      </c>
      <c r="AM357" s="2"/>
      <c r="AN357" s="2"/>
      <c r="AO357" s="7"/>
      <c r="AP357" s="6"/>
      <c r="AQ357" s="181"/>
      <c r="AR357" s="119">
        <f t="shared" si="136"/>
        <v>0</v>
      </c>
      <c r="AS357" s="2"/>
      <c r="AT357" s="2"/>
      <c r="AU357" s="7"/>
      <c r="AV357" s="6"/>
      <c r="AW357" s="181"/>
      <c r="AX357" s="119">
        <f t="shared" si="137"/>
        <v>0</v>
      </c>
      <c r="AY357" s="2"/>
      <c r="AZ357" s="2"/>
      <c r="BA357" s="7"/>
      <c r="BB357" s="6"/>
      <c r="BC357" s="181"/>
      <c r="BD357" s="119">
        <f t="shared" si="138"/>
        <v>0</v>
      </c>
      <c r="BE357" s="2"/>
      <c r="BF357" s="2"/>
      <c r="BG357" s="7"/>
      <c r="BH357" s="6"/>
      <c r="BI357" s="181"/>
      <c r="BJ357" s="119">
        <f t="shared" si="139"/>
        <v>0</v>
      </c>
      <c r="BK357" s="2"/>
      <c r="BL357" s="2"/>
      <c r="BM357" s="7"/>
      <c r="BN357" s="6"/>
      <c r="BO357" s="181"/>
      <c r="BP357" s="119">
        <f t="shared" si="140"/>
        <v>0</v>
      </c>
      <c r="BQ357" s="2"/>
      <c r="BR357" s="2"/>
      <c r="BS357" s="7"/>
      <c r="BT357" s="6"/>
      <c r="BU357" s="181"/>
      <c r="BV357" s="119">
        <f t="shared" si="141"/>
        <v>0</v>
      </c>
      <c r="BW357" s="2"/>
      <c r="BX357" s="2"/>
      <c r="BY357" s="7"/>
      <c r="BZ357" s="6"/>
      <c r="CA357" s="181"/>
      <c r="CB357" s="119">
        <f t="shared" si="142"/>
        <v>0</v>
      </c>
      <c r="CC357" s="2"/>
      <c r="CD357" s="2"/>
      <c r="CE357" s="7"/>
      <c r="CF357" s="6"/>
      <c r="CG357" s="181"/>
      <c r="CH357" s="119">
        <f t="shared" si="143"/>
        <v>0</v>
      </c>
      <c r="CI357" s="2"/>
      <c r="CJ357" s="2"/>
      <c r="CK357" s="7"/>
      <c r="CL357" s="6"/>
      <c r="CM357" s="181"/>
      <c r="CN357" s="119">
        <f t="shared" si="144"/>
        <v>0</v>
      </c>
      <c r="CO357" s="2"/>
      <c r="CP357" s="2"/>
      <c r="CQ357" s="7"/>
      <c r="CR357" s="6"/>
      <c r="CS357" s="181"/>
      <c r="CT357" s="119">
        <f t="shared" si="125"/>
        <v>0</v>
      </c>
      <c r="CU357" s="2"/>
      <c r="CV357" s="2"/>
      <c r="CW357" s="7"/>
      <c r="CX357" s="6"/>
      <c r="CY357" s="181"/>
      <c r="CZ357" s="119">
        <f t="shared" si="126"/>
        <v>0</v>
      </c>
      <c r="DA357" s="2"/>
      <c r="DB357" s="2"/>
      <c r="DC357" s="7"/>
      <c r="DD357" s="6"/>
      <c r="DE357" s="181"/>
      <c r="DF357" s="119">
        <f t="shared" si="127"/>
        <v>0</v>
      </c>
      <c r="DG357" s="2"/>
      <c r="DH357" s="2"/>
      <c r="DI357" s="7"/>
      <c r="DJ357" s="6"/>
      <c r="DK357" s="181"/>
      <c r="DL357" s="119">
        <f t="shared" si="128"/>
        <v>0</v>
      </c>
      <c r="DM357" s="2"/>
      <c r="DN357" s="2"/>
      <c r="DO357" s="7"/>
      <c r="DP357" s="6"/>
      <c r="DQ357" s="181"/>
      <c r="DR357" s="119">
        <f t="shared" si="129"/>
        <v>0</v>
      </c>
      <c r="DS357" s="2"/>
      <c r="DT357" s="2"/>
      <c r="DU357" s="7"/>
    </row>
    <row r="358" spans="1:125" s="61" customFormat="1" ht="12.75" customHeight="1" x14ac:dyDescent="0.3">
      <c r="A358" s="152">
        <v>340</v>
      </c>
      <c r="B358" s="222"/>
      <c r="C358" s="204"/>
      <c r="D358" s="303">
        <f t="shared" si="145"/>
        <v>0</v>
      </c>
      <c r="E358" s="304"/>
      <c r="F358" s="6"/>
      <c r="G358" s="181"/>
      <c r="H358" s="119">
        <f t="shared" si="130"/>
        <v>0</v>
      </c>
      <c r="I358" s="2"/>
      <c r="J358" s="2"/>
      <c r="K358" s="7"/>
      <c r="L358" s="6"/>
      <c r="M358" s="181"/>
      <c r="N358" s="119">
        <f t="shared" si="131"/>
        <v>0</v>
      </c>
      <c r="O358" s="2"/>
      <c r="P358" s="2"/>
      <c r="Q358" s="7"/>
      <c r="R358" s="6"/>
      <c r="S358" s="181"/>
      <c r="T358" s="119">
        <f t="shared" si="132"/>
        <v>0</v>
      </c>
      <c r="U358" s="2"/>
      <c r="V358" s="2"/>
      <c r="W358" s="7"/>
      <c r="X358" s="6"/>
      <c r="Y358" s="181"/>
      <c r="Z358" s="119">
        <f t="shared" si="133"/>
        <v>0</v>
      </c>
      <c r="AA358" s="2"/>
      <c r="AB358" s="2"/>
      <c r="AC358" s="7"/>
      <c r="AD358" s="6"/>
      <c r="AE358" s="181"/>
      <c r="AF358" s="119">
        <f t="shared" si="134"/>
        <v>0</v>
      </c>
      <c r="AG358" s="2"/>
      <c r="AH358" s="2"/>
      <c r="AI358" s="7"/>
      <c r="AJ358" s="6"/>
      <c r="AK358" s="181"/>
      <c r="AL358" s="119">
        <f t="shared" si="135"/>
        <v>0</v>
      </c>
      <c r="AM358" s="2"/>
      <c r="AN358" s="2"/>
      <c r="AO358" s="7"/>
      <c r="AP358" s="6"/>
      <c r="AQ358" s="181"/>
      <c r="AR358" s="119">
        <f t="shared" si="136"/>
        <v>0</v>
      </c>
      <c r="AS358" s="2"/>
      <c r="AT358" s="2"/>
      <c r="AU358" s="7"/>
      <c r="AV358" s="6"/>
      <c r="AW358" s="181"/>
      <c r="AX358" s="119">
        <f t="shared" si="137"/>
        <v>0</v>
      </c>
      <c r="AY358" s="2"/>
      <c r="AZ358" s="2"/>
      <c r="BA358" s="7"/>
      <c r="BB358" s="6"/>
      <c r="BC358" s="181"/>
      <c r="BD358" s="119">
        <f t="shared" si="138"/>
        <v>0</v>
      </c>
      <c r="BE358" s="2"/>
      <c r="BF358" s="2"/>
      <c r="BG358" s="7"/>
      <c r="BH358" s="6"/>
      <c r="BI358" s="181"/>
      <c r="BJ358" s="119">
        <f t="shared" si="139"/>
        <v>0</v>
      </c>
      <c r="BK358" s="2"/>
      <c r="BL358" s="2"/>
      <c r="BM358" s="7"/>
      <c r="BN358" s="6"/>
      <c r="BO358" s="181"/>
      <c r="BP358" s="119">
        <f t="shared" si="140"/>
        <v>0</v>
      </c>
      <c r="BQ358" s="2"/>
      <c r="BR358" s="2"/>
      <c r="BS358" s="7"/>
      <c r="BT358" s="6"/>
      <c r="BU358" s="181"/>
      <c r="BV358" s="119">
        <f t="shared" si="141"/>
        <v>0</v>
      </c>
      <c r="BW358" s="2"/>
      <c r="BX358" s="2"/>
      <c r="BY358" s="7"/>
      <c r="BZ358" s="6"/>
      <c r="CA358" s="181"/>
      <c r="CB358" s="119">
        <f t="shared" si="142"/>
        <v>0</v>
      </c>
      <c r="CC358" s="2"/>
      <c r="CD358" s="2"/>
      <c r="CE358" s="7"/>
      <c r="CF358" s="6"/>
      <c r="CG358" s="181"/>
      <c r="CH358" s="119">
        <f t="shared" si="143"/>
        <v>0</v>
      </c>
      <c r="CI358" s="2"/>
      <c r="CJ358" s="2"/>
      <c r="CK358" s="7"/>
      <c r="CL358" s="6"/>
      <c r="CM358" s="181"/>
      <c r="CN358" s="119">
        <f t="shared" si="144"/>
        <v>0</v>
      </c>
      <c r="CO358" s="2"/>
      <c r="CP358" s="2"/>
      <c r="CQ358" s="7"/>
      <c r="CR358" s="6"/>
      <c r="CS358" s="181"/>
      <c r="CT358" s="119">
        <f t="shared" si="125"/>
        <v>0</v>
      </c>
      <c r="CU358" s="2"/>
      <c r="CV358" s="2"/>
      <c r="CW358" s="7"/>
      <c r="CX358" s="6"/>
      <c r="CY358" s="181"/>
      <c r="CZ358" s="119">
        <f t="shared" si="126"/>
        <v>0</v>
      </c>
      <c r="DA358" s="2"/>
      <c r="DB358" s="2"/>
      <c r="DC358" s="7"/>
      <c r="DD358" s="6"/>
      <c r="DE358" s="181"/>
      <c r="DF358" s="119">
        <f t="shared" si="127"/>
        <v>0</v>
      </c>
      <c r="DG358" s="2"/>
      <c r="DH358" s="2"/>
      <c r="DI358" s="7"/>
      <c r="DJ358" s="6"/>
      <c r="DK358" s="181"/>
      <c r="DL358" s="119">
        <f t="shared" si="128"/>
        <v>0</v>
      </c>
      <c r="DM358" s="2"/>
      <c r="DN358" s="2"/>
      <c r="DO358" s="7"/>
      <c r="DP358" s="6"/>
      <c r="DQ358" s="181"/>
      <c r="DR358" s="119">
        <f t="shared" si="129"/>
        <v>0</v>
      </c>
      <c r="DS358" s="2"/>
      <c r="DT358" s="2"/>
      <c r="DU358" s="7"/>
    </row>
    <row r="359" spans="1:125" s="61" customFormat="1" ht="12.75" customHeight="1" x14ac:dyDescent="0.3">
      <c r="A359" s="152">
        <v>341</v>
      </c>
      <c r="B359" s="222"/>
      <c r="C359" s="204"/>
      <c r="D359" s="303">
        <f t="shared" si="145"/>
        <v>0</v>
      </c>
      <c r="E359" s="304"/>
      <c r="F359" s="6"/>
      <c r="G359" s="181"/>
      <c r="H359" s="119">
        <f t="shared" si="130"/>
        <v>0</v>
      </c>
      <c r="I359" s="2"/>
      <c r="J359" s="2"/>
      <c r="K359" s="7"/>
      <c r="L359" s="6"/>
      <c r="M359" s="181"/>
      <c r="N359" s="119">
        <f t="shared" si="131"/>
        <v>0</v>
      </c>
      <c r="O359" s="2"/>
      <c r="P359" s="2"/>
      <c r="Q359" s="7"/>
      <c r="R359" s="6"/>
      <c r="S359" s="181"/>
      <c r="T359" s="119">
        <f t="shared" si="132"/>
        <v>0</v>
      </c>
      <c r="U359" s="2"/>
      <c r="V359" s="2"/>
      <c r="W359" s="7"/>
      <c r="X359" s="6"/>
      <c r="Y359" s="181"/>
      <c r="Z359" s="119">
        <f t="shared" si="133"/>
        <v>0</v>
      </c>
      <c r="AA359" s="2"/>
      <c r="AB359" s="2"/>
      <c r="AC359" s="7"/>
      <c r="AD359" s="6"/>
      <c r="AE359" s="181"/>
      <c r="AF359" s="119">
        <f t="shared" si="134"/>
        <v>0</v>
      </c>
      <c r="AG359" s="2"/>
      <c r="AH359" s="2"/>
      <c r="AI359" s="7"/>
      <c r="AJ359" s="6"/>
      <c r="AK359" s="181"/>
      <c r="AL359" s="119">
        <f t="shared" si="135"/>
        <v>0</v>
      </c>
      <c r="AM359" s="2"/>
      <c r="AN359" s="2"/>
      <c r="AO359" s="7"/>
      <c r="AP359" s="6"/>
      <c r="AQ359" s="181"/>
      <c r="AR359" s="119">
        <f t="shared" si="136"/>
        <v>0</v>
      </c>
      <c r="AS359" s="2"/>
      <c r="AT359" s="2"/>
      <c r="AU359" s="7"/>
      <c r="AV359" s="6"/>
      <c r="AW359" s="181"/>
      <c r="AX359" s="119">
        <f t="shared" si="137"/>
        <v>0</v>
      </c>
      <c r="AY359" s="2"/>
      <c r="AZ359" s="2"/>
      <c r="BA359" s="7"/>
      <c r="BB359" s="6"/>
      <c r="BC359" s="181"/>
      <c r="BD359" s="119">
        <f t="shared" si="138"/>
        <v>0</v>
      </c>
      <c r="BE359" s="2"/>
      <c r="BF359" s="2"/>
      <c r="BG359" s="7"/>
      <c r="BH359" s="6"/>
      <c r="BI359" s="181"/>
      <c r="BJ359" s="119">
        <f t="shared" si="139"/>
        <v>0</v>
      </c>
      <c r="BK359" s="2"/>
      <c r="BL359" s="2"/>
      <c r="BM359" s="7"/>
      <c r="BN359" s="6"/>
      <c r="BO359" s="181"/>
      <c r="BP359" s="119">
        <f t="shared" si="140"/>
        <v>0</v>
      </c>
      <c r="BQ359" s="2"/>
      <c r="BR359" s="2"/>
      <c r="BS359" s="7"/>
      <c r="BT359" s="6"/>
      <c r="BU359" s="181"/>
      <c r="BV359" s="119">
        <f t="shared" si="141"/>
        <v>0</v>
      </c>
      <c r="BW359" s="2"/>
      <c r="BX359" s="2"/>
      <c r="BY359" s="7"/>
      <c r="BZ359" s="6"/>
      <c r="CA359" s="181"/>
      <c r="CB359" s="119">
        <f t="shared" si="142"/>
        <v>0</v>
      </c>
      <c r="CC359" s="2"/>
      <c r="CD359" s="2"/>
      <c r="CE359" s="7"/>
      <c r="CF359" s="6"/>
      <c r="CG359" s="181"/>
      <c r="CH359" s="119">
        <f t="shared" si="143"/>
        <v>0</v>
      </c>
      <c r="CI359" s="2"/>
      <c r="CJ359" s="2"/>
      <c r="CK359" s="7"/>
      <c r="CL359" s="6"/>
      <c r="CM359" s="181"/>
      <c r="CN359" s="119">
        <f t="shared" si="144"/>
        <v>0</v>
      </c>
      <c r="CO359" s="2"/>
      <c r="CP359" s="2"/>
      <c r="CQ359" s="7"/>
      <c r="CR359" s="6"/>
      <c r="CS359" s="181"/>
      <c r="CT359" s="119">
        <f t="shared" si="125"/>
        <v>0</v>
      </c>
      <c r="CU359" s="2"/>
      <c r="CV359" s="2"/>
      <c r="CW359" s="7"/>
      <c r="CX359" s="6"/>
      <c r="CY359" s="181"/>
      <c r="CZ359" s="119">
        <f t="shared" si="126"/>
        <v>0</v>
      </c>
      <c r="DA359" s="2"/>
      <c r="DB359" s="2"/>
      <c r="DC359" s="7"/>
      <c r="DD359" s="6"/>
      <c r="DE359" s="181"/>
      <c r="DF359" s="119">
        <f t="shared" si="127"/>
        <v>0</v>
      </c>
      <c r="DG359" s="2"/>
      <c r="DH359" s="2"/>
      <c r="DI359" s="7"/>
      <c r="DJ359" s="6"/>
      <c r="DK359" s="181"/>
      <c r="DL359" s="119">
        <f t="shared" si="128"/>
        <v>0</v>
      </c>
      <c r="DM359" s="2"/>
      <c r="DN359" s="2"/>
      <c r="DO359" s="7"/>
      <c r="DP359" s="6"/>
      <c r="DQ359" s="181"/>
      <c r="DR359" s="119">
        <f t="shared" si="129"/>
        <v>0</v>
      </c>
      <c r="DS359" s="2"/>
      <c r="DT359" s="2"/>
      <c r="DU359" s="7"/>
    </row>
    <row r="360" spans="1:125" s="61" customFormat="1" ht="12.75" customHeight="1" x14ac:dyDescent="0.3">
      <c r="A360" s="152">
        <v>342</v>
      </c>
      <c r="B360" s="222"/>
      <c r="C360" s="204"/>
      <c r="D360" s="303">
        <f t="shared" si="145"/>
        <v>0</v>
      </c>
      <c r="E360" s="304"/>
      <c r="F360" s="6"/>
      <c r="G360" s="181"/>
      <c r="H360" s="119">
        <f t="shared" si="130"/>
        <v>0</v>
      </c>
      <c r="I360" s="2"/>
      <c r="J360" s="2"/>
      <c r="K360" s="7"/>
      <c r="L360" s="6"/>
      <c r="M360" s="181"/>
      <c r="N360" s="119">
        <f t="shared" si="131"/>
        <v>0</v>
      </c>
      <c r="O360" s="2"/>
      <c r="P360" s="2"/>
      <c r="Q360" s="7"/>
      <c r="R360" s="6"/>
      <c r="S360" s="181"/>
      <c r="T360" s="119">
        <f t="shared" si="132"/>
        <v>0</v>
      </c>
      <c r="U360" s="2"/>
      <c r="V360" s="2"/>
      <c r="W360" s="7"/>
      <c r="X360" s="6"/>
      <c r="Y360" s="181"/>
      <c r="Z360" s="119">
        <f t="shared" si="133"/>
        <v>0</v>
      </c>
      <c r="AA360" s="2"/>
      <c r="AB360" s="2"/>
      <c r="AC360" s="7"/>
      <c r="AD360" s="6"/>
      <c r="AE360" s="181"/>
      <c r="AF360" s="119">
        <f t="shared" si="134"/>
        <v>0</v>
      </c>
      <c r="AG360" s="2"/>
      <c r="AH360" s="2"/>
      <c r="AI360" s="7"/>
      <c r="AJ360" s="6"/>
      <c r="AK360" s="181"/>
      <c r="AL360" s="119">
        <f t="shared" si="135"/>
        <v>0</v>
      </c>
      <c r="AM360" s="2"/>
      <c r="AN360" s="2"/>
      <c r="AO360" s="7"/>
      <c r="AP360" s="6"/>
      <c r="AQ360" s="181"/>
      <c r="AR360" s="119">
        <f t="shared" si="136"/>
        <v>0</v>
      </c>
      <c r="AS360" s="2"/>
      <c r="AT360" s="2"/>
      <c r="AU360" s="7"/>
      <c r="AV360" s="6"/>
      <c r="AW360" s="181"/>
      <c r="AX360" s="119">
        <f t="shared" si="137"/>
        <v>0</v>
      </c>
      <c r="AY360" s="2"/>
      <c r="AZ360" s="2"/>
      <c r="BA360" s="7"/>
      <c r="BB360" s="6"/>
      <c r="BC360" s="181"/>
      <c r="BD360" s="119">
        <f t="shared" si="138"/>
        <v>0</v>
      </c>
      <c r="BE360" s="2"/>
      <c r="BF360" s="2"/>
      <c r="BG360" s="7"/>
      <c r="BH360" s="6"/>
      <c r="BI360" s="181"/>
      <c r="BJ360" s="119">
        <f t="shared" si="139"/>
        <v>0</v>
      </c>
      <c r="BK360" s="2"/>
      <c r="BL360" s="2"/>
      <c r="BM360" s="7"/>
      <c r="BN360" s="6"/>
      <c r="BO360" s="181"/>
      <c r="BP360" s="119">
        <f t="shared" si="140"/>
        <v>0</v>
      </c>
      <c r="BQ360" s="2"/>
      <c r="BR360" s="2"/>
      <c r="BS360" s="7"/>
      <c r="BT360" s="6"/>
      <c r="BU360" s="181"/>
      <c r="BV360" s="119">
        <f t="shared" si="141"/>
        <v>0</v>
      </c>
      <c r="BW360" s="2"/>
      <c r="BX360" s="2"/>
      <c r="BY360" s="7"/>
      <c r="BZ360" s="6"/>
      <c r="CA360" s="181"/>
      <c r="CB360" s="119">
        <f t="shared" si="142"/>
        <v>0</v>
      </c>
      <c r="CC360" s="2"/>
      <c r="CD360" s="2"/>
      <c r="CE360" s="7"/>
      <c r="CF360" s="6"/>
      <c r="CG360" s="181"/>
      <c r="CH360" s="119">
        <f t="shared" si="143"/>
        <v>0</v>
      </c>
      <c r="CI360" s="2"/>
      <c r="CJ360" s="2"/>
      <c r="CK360" s="7"/>
      <c r="CL360" s="6"/>
      <c r="CM360" s="181"/>
      <c r="CN360" s="119">
        <f t="shared" si="144"/>
        <v>0</v>
      </c>
      <c r="CO360" s="2"/>
      <c r="CP360" s="2"/>
      <c r="CQ360" s="7"/>
      <c r="CR360" s="6"/>
      <c r="CS360" s="181"/>
      <c r="CT360" s="119">
        <f t="shared" si="125"/>
        <v>0</v>
      </c>
      <c r="CU360" s="2"/>
      <c r="CV360" s="2"/>
      <c r="CW360" s="7"/>
      <c r="CX360" s="6"/>
      <c r="CY360" s="181"/>
      <c r="CZ360" s="119">
        <f t="shared" si="126"/>
        <v>0</v>
      </c>
      <c r="DA360" s="2"/>
      <c r="DB360" s="2"/>
      <c r="DC360" s="7"/>
      <c r="DD360" s="6"/>
      <c r="DE360" s="181"/>
      <c r="DF360" s="119">
        <f t="shared" si="127"/>
        <v>0</v>
      </c>
      <c r="DG360" s="2"/>
      <c r="DH360" s="2"/>
      <c r="DI360" s="7"/>
      <c r="DJ360" s="6"/>
      <c r="DK360" s="181"/>
      <c r="DL360" s="119">
        <f t="shared" si="128"/>
        <v>0</v>
      </c>
      <c r="DM360" s="2"/>
      <c r="DN360" s="2"/>
      <c r="DO360" s="7"/>
      <c r="DP360" s="6"/>
      <c r="DQ360" s="181"/>
      <c r="DR360" s="119">
        <f t="shared" si="129"/>
        <v>0</v>
      </c>
      <c r="DS360" s="2"/>
      <c r="DT360" s="2"/>
      <c r="DU360" s="7"/>
    </row>
    <row r="361" spans="1:125" s="61" customFormat="1" ht="12.75" customHeight="1" x14ac:dyDescent="0.3">
      <c r="A361" s="152">
        <v>343</v>
      </c>
      <c r="B361" s="222"/>
      <c r="C361" s="204"/>
      <c r="D361" s="303">
        <f t="shared" si="145"/>
        <v>0</v>
      </c>
      <c r="E361" s="304"/>
      <c r="F361" s="6"/>
      <c r="G361" s="181"/>
      <c r="H361" s="119">
        <f t="shared" si="130"/>
        <v>0</v>
      </c>
      <c r="I361" s="2"/>
      <c r="J361" s="2"/>
      <c r="K361" s="7"/>
      <c r="L361" s="6"/>
      <c r="M361" s="181"/>
      <c r="N361" s="119">
        <f t="shared" si="131"/>
        <v>0</v>
      </c>
      <c r="O361" s="2"/>
      <c r="P361" s="2"/>
      <c r="Q361" s="7"/>
      <c r="R361" s="6"/>
      <c r="S361" s="181"/>
      <c r="T361" s="119">
        <f t="shared" si="132"/>
        <v>0</v>
      </c>
      <c r="U361" s="2"/>
      <c r="V361" s="2"/>
      <c r="W361" s="7"/>
      <c r="X361" s="6"/>
      <c r="Y361" s="181"/>
      <c r="Z361" s="119">
        <f t="shared" si="133"/>
        <v>0</v>
      </c>
      <c r="AA361" s="2"/>
      <c r="AB361" s="2"/>
      <c r="AC361" s="7"/>
      <c r="AD361" s="6"/>
      <c r="AE361" s="181"/>
      <c r="AF361" s="119">
        <f t="shared" si="134"/>
        <v>0</v>
      </c>
      <c r="AG361" s="2"/>
      <c r="AH361" s="2"/>
      <c r="AI361" s="7"/>
      <c r="AJ361" s="6"/>
      <c r="AK361" s="181"/>
      <c r="AL361" s="119">
        <f t="shared" si="135"/>
        <v>0</v>
      </c>
      <c r="AM361" s="2"/>
      <c r="AN361" s="2"/>
      <c r="AO361" s="7"/>
      <c r="AP361" s="6"/>
      <c r="AQ361" s="181"/>
      <c r="AR361" s="119">
        <f t="shared" si="136"/>
        <v>0</v>
      </c>
      <c r="AS361" s="2"/>
      <c r="AT361" s="2"/>
      <c r="AU361" s="7"/>
      <c r="AV361" s="6"/>
      <c r="AW361" s="181"/>
      <c r="AX361" s="119">
        <f t="shared" si="137"/>
        <v>0</v>
      </c>
      <c r="AY361" s="2"/>
      <c r="AZ361" s="2"/>
      <c r="BA361" s="7"/>
      <c r="BB361" s="6"/>
      <c r="BC361" s="181"/>
      <c r="BD361" s="119">
        <f t="shared" si="138"/>
        <v>0</v>
      </c>
      <c r="BE361" s="2"/>
      <c r="BF361" s="2"/>
      <c r="BG361" s="7"/>
      <c r="BH361" s="6"/>
      <c r="BI361" s="181"/>
      <c r="BJ361" s="119">
        <f t="shared" si="139"/>
        <v>0</v>
      </c>
      <c r="BK361" s="2"/>
      <c r="BL361" s="2"/>
      <c r="BM361" s="7"/>
      <c r="BN361" s="6"/>
      <c r="BO361" s="181"/>
      <c r="BP361" s="119">
        <f t="shared" si="140"/>
        <v>0</v>
      </c>
      <c r="BQ361" s="2"/>
      <c r="BR361" s="2"/>
      <c r="BS361" s="7"/>
      <c r="BT361" s="6"/>
      <c r="BU361" s="181"/>
      <c r="BV361" s="119">
        <f t="shared" si="141"/>
        <v>0</v>
      </c>
      <c r="BW361" s="2"/>
      <c r="BX361" s="2"/>
      <c r="BY361" s="7"/>
      <c r="BZ361" s="6"/>
      <c r="CA361" s="181"/>
      <c r="CB361" s="119">
        <f t="shared" si="142"/>
        <v>0</v>
      </c>
      <c r="CC361" s="2"/>
      <c r="CD361" s="2"/>
      <c r="CE361" s="7"/>
      <c r="CF361" s="6"/>
      <c r="CG361" s="181"/>
      <c r="CH361" s="119">
        <f t="shared" si="143"/>
        <v>0</v>
      </c>
      <c r="CI361" s="2"/>
      <c r="CJ361" s="2"/>
      <c r="CK361" s="7"/>
      <c r="CL361" s="6"/>
      <c r="CM361" s="181"/>
      <c r="CN361" s="119">
        <f t="shared" si="144"/>
        <v>0</v>
      </c>
      <c r="CO361" s="2"/>
      <c r="CP361" s="2"/>
      <c r="CQ361" s="7"/>
      <c r="CR361" s="6"/>
      <c r="CS361" s="181"/>
      <c r="CT361" s="119">
        <f t="shared" si="125"/>
        <v>0</v>
      </c>
      <c r="CU361" s="2"/>
      <c r="CV361" s="2"/>
      <c r="CW361" s="7"/>
      <c r="CX361" s="6"/>
      <c r="CY361" s="181"/>
      <c r="CZ361" s="119">
        <f t="shared" si="126"/>
        <v>0</v>
      </c>
      <c r="DA361" s="2"/>
      <c r="DB361" s="2"/>
      <c r="DC361" s="7"/>
      <c r="DD361" s="6"/>
      <c r="DE361" s="181"/>
      <c r="DF361" s="119">
        <f t="shared" si="127"/>
        <v>0</v>
      </c>
      <c r="DG361" s="2"/>
      <c r="DH361" s="2"/>
      <c r="DI361" s="7"/>
      <c r="DJ361" s="6"/>
      <c r="DK361" s="181"/>
      <c r="DL361" s="119">
        <f t="shared" si="128"/>
        <v>0</v>
      </c>
      <c r="DM361" s="2"/>
      <c r="DN361" s="2"/>
      <c r="DO361" s="7"/>
      <c r="DP361" s="6"/>
      <c r="DQ361" s="181"/>
      <c r="DR361" s="119">
        <f t="shared" si="129"/>
        <v>0</v>
      </c>
      <c r="DS361" s="2"/>
      <c r="DT361" s="2"/>
      <c r="DU361" s="7"/>
    </row>
    <row r="362" spans="1:125" s="61" customFormat="1" ht="12.75" customHeight="1" x14ac:dyDescent="0.3">
      <c r="A362" s="152">
        <v>344</v>
      </c>
      <c r="B362" s="222"/>
      <c r="C362" s="204"/>
      <c r="D362" s="303">
        <f t="shared" si="145"/>
        <v>0</v>
      </c>
      <c r="E362" s="304"/>
      <c r="F362" s="6"/>
      <c r="G362" s="181"/>
      <c r="H362" s="119">
        <f t="shared" si="130"/>
        <v>0</v>
      </c>
      <c r="I362" s="2"/>
      <c r="J362" s="2"/>
      <c r="K362" s="7"/>
      <c r="L362" s="6"/>
      <c r="M362" s="181"/>
      <c r="N362" s="119">
        <f t="shared" si="131"/>
        <v>0</v>
      </c>
      <c r="O362" s="2"/>
      <c r="P362" s="2"/>
      <c r="Q362" s="7"/>
      <c r="R362" s="6"/>
      <c r="S362" s="181"/>
      <c r="T362" s="119">
        <f t="shared" si="132"/>
        <v>0</v>
      </c>
      <c r="U362" s="2"/>
      <c r="V362" s="2"/>
      <c r="W362" s="7"/>
      <c r="X362" s="6"/>
      <c r="Y362" s="181"/>
      <c r="Z362" s="119">
        <f t="shared" si="133"/>
        <v>0</v>
      </c>
      <c r="AA362" s="2"/>
      <c r="AB362" s="2"/>
      <c r="AC362" s="7"/>
      <c r="AD362" s="6"/>
      <c r="AE362" s="181"/>
      <c r="AF362" s="119">
        <f t="shared" si="134"/>
        <v>0</v>
      </c>
      <c r="AG362" s="2"/>
      <c r="AH362" s="2"/>
      <c r="AI362" s="7"/>
      <c r="AJ362" s="6"/>
      <c r="AK362" s="181"/>
      <c r="AL362" s="119">
        <f t="shared" si="135"/>
        <v>0</v>
      </c>
      <c r="AM362" s="2"/>
      <c r="AN362" s="2"/>
      <c r="AO362" s="7"/>
      <c r="AP362" s="6"/>
      <c r="AQ362" s="181"/>
      <c r="AR362" s="119">
        <f t="shared" si="136"/>
        <v>0</v>
      </c>
      <c r="AS362" s="2"/>
      <c r="AT362" s="2"/>
      <c r="AU362" s="7"/>
      <c r="AV362" s="6"/>
      <c r="AW362" s="181"/>
      <c r="AX362" s="119">
        <f t="shared" si="137"/>
        <v>0</v>
      </c>
      <c r="AY362" s="2"/>
      <c r="AZ362" s="2"/>
      <c r="BA362" s="7"/>
      <c r="BB362" s="6"/>
      <c r="BC362" s="181"/>
      <c r="BD362" s="119">
        <f t="shared" si="138"/>
        <v>0</v>
      </c>
      <c r="BE362" s="2"/>
      <c r="BF362" s="2"/>
      <c r="BG362" s="7"/>
      <c r="BH362" s="6"/>
      <c r="BI362" s="181"/>
      <c r="BJ362" s="119">
        <f t="shared" si="139"/>
        <v>0</v>
      </c>
      <c r="BK362" s="2"/>
      <c r="BL362" s="2"/>
      <c r="BM362" s="7"/>
      <c r="BN362" s="6"/>
      <c r="BO362" s="181"/>
      <c r="BP362" s="119">
        <f t="shared" si="140"/>
        <v>0</v>
      </c>
      <c r="BQ362" s="2"/>
      <c r="BR362" s="2"/>
      <c r="BS362" s="7"/>
      <c r="BT362" s="6"/>
      <c r="BU362" s="181"/>
      <c r="BV362" s="119">
        <f t="shared" si="141"/>
        <v>0</v>
      </c>
      <c r="BW362" s="2"/>
      <c r="BX362" s="2"/>
      <c r="BY362" s="7"/>
      <c r="BZ362" s="6"/>
      <c r="CA362" s="181"/>
      <c r="CB362" s="119">
        <f t="shared" si="142"/>
        <v>0</v>
      </c>
      <c r="CC362" s="2"/>
      <c r="CD362" s="2"/>
      <c r="CE362" s="7"/>
      <c r="CF362" s="6"/>
      <c r="CG362" s="181"/>
      <c r="CH362" s="119">
        <f t="shared" si="143"/>
        <v>0</v>
      </c>
      <c r="CI362" s="2"/>
      <c r="CJ362" s="2"/>
      <c r="CK362" s="7"/>
      <c r="CL362" s="6"/>
      <c r="CM362" s="181"/>
      <c r="CN362" s="119">
        <f t="shared" si="144"/>
        <v>0</v>
      </c>
      <c r="CO362" s="2"/>
      <c r="CP362" s="2"/>
      <c r="CQ362" s="7"/>
      <c r="CR362" s="6"/>
      <c r="CS362" s="181"/>
      <c r="CT362" s="119">
        <f t="shared" si="125"/>
        <v>0</v>
      </c>
      <c r="CU362" s="2"/>
      <c r="CV362" s="2"/>
      <c r="CW362" s="7"/>
      <c r="CX362" s="6"/>
      <c r="CY362" s="181"/>
      <c r="CZ362" s="119">
        <f t="shared" si="126"/>
        <v>0</v>
      </c>
      <c r="DA362" s="2"/>
      <c r="DB362" s="2"/>
      <c r="DC362" s="7"/>
      <c r="DD362" s="6"/>
      <c r="DE362" s="181"/>
      <c r="DF362" s="119">
        <f t="shared" si="127"/>
        <v>0</v>
      </c>
      <c r="DG362" s="2"/>
      <c r="DH362" s="2"/>
      <c r="DI362" s="7"/>
      <c r="DJ362" s="6"/>
      <c r="DK362" s="181"/>
      <c r="DL362" s="119">
        <f t="shared" si="128"/>
        <v>0</v>
      </c>
      <c r="DM362" s="2"/>
      <c r="DN362" s="2"/>
      <c r="DO362" s="7"/>
      <c r="DP362" s="6"/>
      <c r="DQ362" s="181"/>
      <c r="DR362" s="119">
        <f t="shared" si="129"/>
        <v>0</v>
      </c>
      <c r="DS362" s="2"/>
      <c r="DT362" s="2"/>
      <c r="DU362" s="7"/>
    </row>
    <row r="363" spans="1:125" s="61" customFormat="1" ht="12.75" customHeight="1" x14ac:dyDescent="0.3">
      <c r="A363" s="152">
        <v>345</v>
      </c>
      <c r="B363" s="222"/>
      <c r="C363" s="204"/>
      <c r="D363" s="303">
        <f t="shared" si="145"/>
        <v>0</v>
      </c>
      <c r="E363" s="304"/>
      <c r="F363" s="6"/>
      <c r="G363" s="181"/>
      <c r="H363" s="119">
        <f t="shared" si="130"/>
        <v>0</v>
      </c>
      <c r="I363" s="2"/>
      <c r="J363" s="2"/>
      <c r="K363" s="7"/>
      <c r="L363" s="6"/>
      <c r="M363" s="181"/>
      <c r="N363" s="119">
        <f t="shared" si="131"/>
        <v>0</v>
      </c>
      <c r="O363" s="2"/>
      <c r="P363" s="2"/>
      <c r="Q363" s="7"/>
      <c r="R363" s="6"/>
      <c r="S363" s="181"/>
      <c r="T363" s="119">
        <f t="shared" si="132"/>
        <v>0</v>
      </c>
      <c r="U363" s="2"/>
      <c r="V363" s="2"/>
      <c r="W363" s="7"/>
      <c r="X363" s="6"/>
      <c r="Y363" s="181"/>
      <c r="Z363" s="119">
        <f t="shared" si="133"/>
        <v>0</v>
      </c>
      <c r="AA363" s="2"/>
      <c r="AB363" s="2"/>
      <c r="AC363" s="7"/>
      <c r="AD363" s="6"/>
      <c r="AE363" s="181"/>
      <c r="AF363" s="119">
        <f t="shared" si="134"/>
        <v>0</v>
      </c>
      <c r="AG363" s="2"/>
      <c r="AH363" s="2"/>
      <c r="AI363" s="7"/>
      <c r="AJ363" s="6"/>
      <c r="AK363" s="181"/>
      <c r="AL363" s="119">
        <f t="shared" si="135"/>
        <v>0</v>
      </c>
      <c r="AM363" s="2"/>
      <c r="AN363" s="2"/>
      <c r="AO363" s="7"/>
      <c r="AP363" s="6"/>
      <c r="AQ363" s="181"/>
      <c r="AR363" s="119">
        <f t="shared" si="136"/>
        <v>0</v>
      </c>
      <c r="AS363" s="2"/>
      <c r="AT363" s="2"/>
      <c r="AU363" s="7"/>
      <c r="AV363" s="6"/>
      <c r="AW363" s="181"/>
      <c r="AX363" s="119">
        <f t="shared" si="137"/>
        <v>0</v>
      </c>
      <c r="AY363" s="2"/>
      <c r="AZ363" s="2"/>
      <c r="BA363" s="7"/>
      <c r="BB363" s="6"/>
      <c r="BC363" s="181"/>
      <c r="BD363" s="119">
        <f t="shared" si="138"/>
        <v>0</v>
      </c>
      <c r="BE363" s="2"/>
      <c r="BF363" s="2"/>
      <c r="BG363" s="7"/>
      <c r="BH363" s="6"/>
      <c r="BI363" s="181"/>
      <c r="BJ363" s="119">
        <f t="shared" si="139"/>
        <v>0</v>
      </c>
      <c r="BK363" s="2"/>
      <c r="BL363" s="2"/>
      <c r="BM363" s="7"/>
      <c r="BN363" s="6"/>
      <c r="BO363" s="181"/>
      <c r="BP363" s="119">
        <f t="shared" si="140"/>
        <v>0</v>
      </c>
      <c r="BQ363" s="2"/>
      <c r="BR363" s="2"/>
      <c r="BS363" s="7"/>
      <c r="BT363" s="6"/>
      <c r="BU363" s="181"/>
      <c r="BV363" s="119">
        <f t="shared" si="141"/>
        <v>0</v>
      </c>
      <c r="BW363" s="2"/>
      <c r="BX363" s="2"/>
      <c r="BY363" s="7"/>
      <c r="BZ363" s="6"/>
      <c r="CA363" s="181"/>
      <c r="CB363" s="119">
        <f t="shared" si="142"/>
        <v>0</v>
      </c>
      <c r="CC363" s="2"/>
      <c r="CD363" s="2"/>
      <c r="CE363" s="7"/>
      <c r="CF363" s="6"/>
      <c r="CG363" s="181"/>
      <c r="CH363" s="119">
        <f t="shared" si="143"/>
        <v>0</v>
      </c>
      <c r="CI363" s="2"/>
      <c r="CJ363" s="2"/>
      <c r="CK363" s="7"/>
      <c r="CL363" s="6"/>
      <c r="CM363" s="181"/>
      <c r="CN363" s="119">
        <f t="shared" si="144"/>
        <v>0</v>
      </c>
      <c r="CO363" s="2"/>
      <c r="CP363" s="2"/>
      <c r="CQ363" s="7"/>
      <c r="CR363" s="6"/>
      <c r="CS363" s="181"/>
      <c r="CT363" s="119">
        <f t="shared" si="125"/>
        <v>0</v>
      </c>
      <c r="CU363" s="2"/>
      <c r="CV363" s="2"/>
      <c r="CW363" s="7"/>
      <c r="CX363" s="6"/>
      <c r="CY363" s="181"/>
      <c r="CZ363" s="119">
        <f t="shared" si="126"/>
        <v>0</v>
      </c>
      <c r="DA363" s="2"/>
      <c r="DB363" s="2"/>
      <c r="DC363" s="7"/>
      <c r="DD363" s="6"/>
      <c r="DE363" s="181"/>
      <c r="DF363" s="119">
        <f t="shared" si="127"/>
        <v>0</v>
      </c>
      <c r="DG363" s="2"/>
      <c r="DH363" s="2"/>
      <c r="DI363" s="7"/>
      <c r="DJ363" s="6"/>
      <c r="DK363" s="181"/>
      <c r="DL363" s="119">
        <f t="shared" si="128"/>
        <v>0</v>
      </c>
      <c r="DM363" s="2"/>
      <c r="DN363" s="2"/>
      <c r="DO363" s="7"/>
      <c r="DP363" s="6"/>
      <c r="DQ363" s="181"/>
      <c r="DR363" s="119">
        <f t="shared" si="129"/>
        <v>0</v>
      </c>
      <c r="DS363" s="2"/>
      <c r="DT363" s="2"/>
      <c r="DU363" s="7"/>
    </row>
    <row r="364" spans="1:125" s="61" customFormat="1" ht="12.75" customHeight="1" x14ac:dyDescent="0.3">
      <c r="A364" s="152">
        <v>346</v>
      </c>
      <c r="B364" s="222"/>
      <c r="C364" s="204"/>
      <c r="D364" s="303">
        <f t="shared" si="145"/>
        <v>0</v>
      </c>
      <c r="E364" s="304"/>
      <c r="F364" s="6"/>
      <c r="G364" s="181"/>
      <c r="H364" s="119">
        <f t="shared" si="130"/>
        <v>0</v>
      </c>
      <c r="I364" s="2"/>
      <c r="J364" s="2"/>
      <c r="K364" s="7"/>
      <c r="L364" s="6"/>
      <c r="M364" s="181"/>
      <c r="N364" s="119">
        <f t="shared" si="131"/>
        <v>0</v>
      </c>
      <c r="O364" s="2"/>
      <c r="P364" s="2"/>
      <c r="Q364" s="7"/>
      <c r="R364" s="6"/>
      <c r="S364" s="181"/>
      <c r="T364" s="119">
        <f t="shared" si="132"/>
        <v>0</v>
      </c>
      <c r="U364" s="2"/>
      <c r="V364" s="2"/>
      <c r="W364" s="7"/>
      <c r="X364" s="6"/>
      <c r="Y364" s="181"/>
      <c r="Z364" s="119">
        <f t="shared" si="133"/>
        <v>0</v>
      </c>
      <c r="AA364" s="2"/>
      <c r="AB364" s="2"/>
      <c r="AC364" s="7"/>
      <c r="AD364" s="6"/>
      <c r="AE364" s="181"/>
      <c r="AF364" s="119">
        <f t="shared" si="134"/>
        <v>0</v>
      </c>
      <c r="AG364" s="2"/>
      <c r="AH364" s="2"/>
      <c r="AI364" s="7"/>
      <c r="AJ364" s="6"/>
      <c r="AK364" s="181"/>
      <c r="AL364" s="119">
        <f t="shared" si="135"/>
        <v>0</v>
      </c>
      <c r="AM364" s="2"/>
      <c r="AN364" s="2"/>
      <c r="AO364" s="7"/>
      <c r="AP364" s="6"/>
      <c r="AQ364" s="181"/>
      <c r="AR364" s="119">
        <f t="shared" si="136"/>
        <v>0</v>
      </c>
      <c r="AS364" s="2"/>
      <c r="AT364" s="2"/>
      <c r="AU364" s="7"/>
      <c r="AV364" s="6"/>
      <c r="AW364" s="181"/>
      <c r="AX364" s="119">
        <f t="shared" si="137"/>
        <v>0</v>
      </c>
      <c r="AY364" s="2"/>
      <c r="AZ364" s="2"/>
      <c r="BA364" s="7"/>
      <c r="BB364" s="6"/>
      <c r="BC364" s="181"/>
      <c r="BD364" s="119">
        <f t="shared" si="138"/>
        <v>0</v>
      </c>
      <c r="BE364" s="2"/>
      <c r="BF364" s="2"/>
      <c r="BG364" s="7"/>
      <c r="BH364" s="6"/>
      <c r="BI364" s="181"/>
      <c r="BJ364" s="119">
        <f t="shared" si="139"/>
        <v>0</v>
      </c>
      <c r="BK364" s="2"/>
      <c r="BL364" s="2"/>
      <c r="BM364" s="7"/>
      <c r="BN364" s="6"/>
      <c r="BO364" s="181"/>
      <c r="BP364" s="119">
        <f t="shared" si="140"/>
        <v>0</v>
      </c>
      <c r="BQ364" s="2"/>
      <c r="BR364" s="2"/>
      <c r="BS364" s="7"/>
      <c r="BT364" s="6"/>
      <c r="BU364" s="181"/>
      <c r="BV364" s="119">
        <f t="shared" si="141"/>
        <v>0</v>
      </c>
      <c r="BW364" s="2"/>
      <c r="BX364" s="2"/>
      <c r="BY364" s="7"/>
      <c r="BZ364" s="6"/>
      <c r="CA364" s="181"/>
      <c r="CB364" s="119">
        <f t="shared" si="142"/>
        <v>0</v>
      </c>
      <c r="CC364" s="2"/>
      <c r="CD364" s="2"/>
      <c r="CE364" s="7"/>
      <c r="CF364" s="6"/>
      <c r="CG364" s="181"/>
      <c r="CH364" s="119">
        <f t="shared" si="143"/>
        <v>0</v>
      </c>
      <c r="CI364" s="2"/>
      <c r="CJ364" s="2"/>
      <c r="CK364" s="7"/>
      <c r="CL364" s="6"/>
      <c r="CM364" s="181"/>
      <c r="CN364" s="119">
        <f t="shared" si="144"/>
        <v>0</v>
      </c>
      <c r="CO364" s="2"/>
      <c r="CP364" s="2"/>
      <c r="CQ364" s="7"/>
      <c r="CR364" s="6"/>
      <c r="CS364" s="181"/>
      <c r="CT364" s="119">
        <f t="shared" si="125"/>
        <v>0</v>
      </c>
      <c r="CU364" s="2"/>
      <c r="CV364" s="2"/>
      <c r="CW364" s="7"/>
      <c r="CX364" s="6"/>
      <c r="CY364" s="181"/>
      <c r="CZ364" s="119">
        <f t="shared" si="126"/>
        <v>0</v>
      </c>
      <c r="DA364" s="2"/>
      <c r="DB364" s="2"/>
      <c r="DC364" s="7"/>
      <c r="DD364" s="6"/>
      <c r="DE364" s="181"/>
      <c r="DF364" s="119">
        <f t="shared" si="127"/>
        <v>0</v>
      </c>
      <c r="DG364" s="2"/>
      <c r="DH364" s="2"/>
      <c r="DI364" s="7"/>
      <c r="DJ364" s="6"/>
      <c r="DK364" s="181"/>
      <c r="DL364" s="119">
        <f t="shared" si="128"/>
        <v>0</v>
      </c>
      <c r="DM364" s="2"/>
      <c r="DN364" s="2"/>
      <c r="DO364" s="7"/>
      <c r="DP364" s="6"/>
      <c r="DQ364" s="181"/>
      <c r="DR364" s="119">
        <f t="shared" si="129"/>
        <v>0</v>
      </c>
      <c r="DS364" s="2"/>
      <c r="DT364" s="2"/>
      <c r="DU364" s="7"/>
    </row>
    <row r="365" spans="1:125" s="61" customFormat="1" ht="12.75" customHeight="1" x14ac:dyDescent="0.3">
      <c r="A365" s="152">
        <v>347</v>
      </c>
      <c r="B365" s="222"/>
      <c r="C365" s="204"/>
      <c r="D365" s="303">
        <f t="shared" si="145"/>
        <v>0</v>
      </c>
      <c r="E365" s="304"/>
      <c r="F365" s="6"/>
      <c r="G365" s="181"/>
      <c r="H365" s="119">
        <f t="shared" si="130"/>
        <v>0</v>
      </c>
      <c r="I365" s="2"/>
      <c r="J365" s="2"/>
      <c r="K365" s="7"/>
      <c r="L365" s="6"/>
      <c r="M365" s="181"/>
      <c r="N365" s="119">
        <f t="shared" si="131"/>
        <v>0</v>
      </c>
      <c r="O365" s="2"/>
      <c r="P365" s="2"/>
      <c r="Q365" s="7"/>
      <c r="R365" s="6"/>
      <c r="S365" s="181"/>
      <c r="T365" s="119">
        <f t="shared" si="132"/>
        <v>0</v>
      </c>
      <c r="U365" s="2"/>
      <c r="V365" s="2"/>
      <c r="W365" s="7"/>
      <c r="X365" s="6"/>
      <c r="Y365" s="181"/>
      <c r="Z365" s="119">
        <f t="shared" si="133"/>
        <v>0</v>
      </c>
      <c r="AA365" s="2"/>
      <c r="AB365" s="2"/>
      <c r="AC365" s="7"/>
      <c r="AD365" s="6"/>
      <c r="AE365" s="181"/>
      <c r="AF365" s="119">
        <f t="shared" si="134"/>
        <v>0</v>
      </c>
      <c r="AG365" s="2"/>
      <c r="AH365" s="2"/>
      <c r="AI365" s="7"/>
      <c r="AJ365" s="6"/>
      <c r="AK365" s="181"/>
      <c r="AL365" s="119">
        <f t="shared" si="135"/>
        <v>0</v>
      </c>
      <c r="AM365" s="2"/>
      <c r="AN365" s="2"/>
      <c r="AO365" s="7"/>
      <c r="AP365" s="6"/>
      <c r="AQ365" s="181"/>
      <c r="AR365" s="119">
        <f t="shared" si="136"/>
        <v>0</v>
      </c>
      <c r="AS365" s="2"/>
      <c r="AT365" s="2"/>
      <c r="AU365" s="7"/>
      <c r="AV365" s="6"/>
      <c r="AW365" s="181"/>
      <c r="AX365" s="119">
        <f t="shared" si="137"/>
        <v>0</v>
      </c>
      <c r="AY365" s="2"/>
      <c r="AZ365" s="2"/>
      <c r="BA365" s="7"/>
      <c r="BB365" s="6"/>
      <c r="BC365" s="181"/>
      <c r="BD365" s="119">
        <f t="shared" si="138"/>
        <v>0</v>
      </c>
      <c r="BE365" s="2"/>
      <c r="BF365" s="2"/>
      <c r="BG365" s="7"/>
      <c r="BH365" s="6"/>
      <c r="BI365" s="181"/>
      <c r="BJ365" s="119">
        <f t="shared" si="139"/>
        <v>0</v>
      </c>
      <c r="BK365" s="2"/>
      <c r="BL365" s="2"/>
      <c r="BM365" s="7"/>
      <c r="BN365" s="6"/>
      <c r="BO365" s="181"/>
      <c r="BP365" s="119">
        <f t="shared" si="140"/>
        <v>0</v>
      </c>
      <c r="BQ365" s="2"/>
      <c r="BR365" s="2"/>
      <c r="BS365" s="7"/>
      <c r="BT365" s="6"/>
      <c r="BU365" s="181"/>
      <c r="BV365" s="119">
        <f t="shared" si="141"/>
        <v>0</v>
      </c>
      <c r="BW365" s="2"/>
      <c r="BX365" s="2"/>
      <c r="BY365" s="7"/>
      <c r="BZ365" s="6"/>
      <c r="CA365" s="181"/>
      <c r="CB365" s="119">
        <f t="shared" si="142"/>
        <v>0</v>
      </c>
      <c r="CC365" s="2"/>
      <c r="CD365" s="2"/>
      <c r="CE365" s="7"/>
      <c r="CF365" s="6"/>
      <c r="CG365" s="181"/>
      <c r="CH365" s="119">
        <f t="shared" si="143"/>
        <v>0</v>
      </c>
      <c r="CI365" s="2"/>
      <c r="CJ365" s="2"/>
      <c r="CK365" s="7"/>
      <c r="CL365" s="6"/>
      <c r="CM365" s="181"/>
      <c r="CN365" s="119">
        <f t="shared" si="144"/>
        <v>0</v>
      </c>
      <c r="CO365" s="2"/>
      <c r="CP365" s="2"/>
      <c r="CQ365" s="7"/>
      <c r="CR365" s="6"/>
      <c r="CS365" s="181"/>
      <c r="CT365" s="119">
        <f t="shared" si="125"/>
        <v>0</v>
      </c>
      <c r="CU365" s="2"/>
      <c r="CV365" s="2"/>
      <c r="CW365" s="7"/>
      <c r="CX365" s="6"/>
      <c r="CY365" s="181"/>
      <c r="CZ365" s="119">
        <f t="shared" si="126"/>
        <v>0</v>
      </c>
      <c r="DA365" s="2"/>
      <c r="DB365" s="2"/>
      <c r="DC365" s="7"/>
      <c r="DD365" s="6"/>
      <c r="DE365" s="181"/>
      <c r="DF365" s="119">
        <f t="shared" si="127"/>
        <v>0</v>
      </c>
      <c r="DG365" s="2"/>
      <c r="DH365" s="2"/>
      <c r="DI365" s="7"/>
      <c r="DJ365" s="6"/>
      <c r="DK365" s="181"/>
      <c r="DL365" s="119">
        <f t="shared" si="128"/>
        <v>0</v>
      </c>
      <c r="DM365" s="2"/>
      <c r="DN365" s="2"/>
      <c r="DO365" s="7"/>
      <c r="DP365" s="6"/>
      <c r="DQ365" s="181"/>
      <c r="DR365" s="119">
        <f t="shared" si="129"/>
        <v>0</v>
      </c>
      <c r="DS365" s="2"/>
      <c r="DT365" s="2"/>
      <c r="DU365" s="7"/>
    </row>
    <row r="366" spans="1:125" s="61" customFormat="1" ht="12.75" customHeight="1" x14ac:dyDescent="0.3">
      <c r="A366" s="152">
        <v>348</v>
      </c>
      <c r="B366" s="222"/>
      <c r="C366" s="204"/>
      <c r="D366" s="303">
        <f t="shared" si="145"/>
        <v>0</v>
      </c>
      <c r="E366" s="304"/>
      <c r="F366" s="6"/>
      <c r="G366" s="181"/>
      <c r="H366" s="119">
        <f t="shared" si="130"/>
        <v>0</v>
      </c>
      <c r="I366" s="2"/>
      <c r="J366" s="2"/>
      <c r="K366" s="7"/>
      <c r="L366" s="6"/>
      <c r="M366" s="181"/>
      <c r="N366" s="119">
        <f t="shared" si="131"/>
        <v>0</v>
      </c>
      <c r="O366" s="2"/>
      <c r="P366" s="2"/>
      <c r="Q366" s="7"/>
      <c r="R366" s="6"/>
      <c r="S366" s="181"/>
      <c r="T366" s="119">
        <f t="shared" si="132"/>
        <v>0</v>
      </c>
      <c r="U366" s="2"/>
      <c r="V366" s="2"/>
      <c r="W366" s="7"/>
      <c r="X366" s="6"/>
      <c r="Y366" s="181"/>
      <c r="Z366" s="119">
        <f t="shared" si="133"/>
        <v>0</v>
      </c>
      <c r="AA366" s="2"/>
      <c r="AB366" s="2"/>
      <c r="AC366" s="7"/>
      <c r="AD366" s="6"/>
      <c r="AE366" s="181"/>
      <c r="AF366" s="119">
        <f t="shared" si="134"/>
        <v>0</v>
      </c>
      <c r="AG366" s="2"/>
      <c r="AH366" s="2"/>
      <c r="AI366" s="7"/>
      <c r="AJ366" s="6"/>
      <c r="AK366" s="181"/>
      <c r="AL366" s="119">
        <f t="shared" si="135"/>
        <v>0</v>
      </c>
      <c r="AM366" s="2"/>
      <c r="AN366" s="2"/>
      <c r="AO366" s="7"/>
      <c r="AP366" s="6"/>
      <c r="AQ366" s="181"/>
      <c r="AR366" s="119">
        <f t="shared" si="136"/>
        <v>0</v>
      </c>
      <c r="AS366" s="2"/>
      <c r="AT366" s="2"/>
      <c r="AU366" s="7"/>
      <c r="AV366" s="6"/>
      <c r="AW366" s="181"/>
      <c r="AX366" s="119">
        <f t="shared" si="137"/>
        <v>0</v>
      </c>
      <c r="AY366" s="2"/>
      <c r="AZ366" s="2"/>
      <c r="BA366" s="7"/>
      <c r="BB366" s="6"/>
      <c r="BC366" s="181"/>
      <c r="BD366" s="119">
        <f t="shared" si="138"/>
        <v>0</v>
      </c>
      <c r="BE366" s="2"/>
      <c r="BF366" s="2"/>
      <c r="BG366" s="7"/>
      <c r="BH366" s="6"/>
      <c r="BI366" s="181"/>
      <c r="BJ366" s="119">
        <f t="shared" si="139"/>
        <v>0</v>
      </c>
      <c r="BK366" s="2"/>
      <c r="BL366" s="2"/>
      <c r="BM366" s="7"/>
      <c r="BN366" s="6"/>
      <c r="BO366" s="181"/>
      <c r="BP366" s="119">
        <f t="shared" si="140"/>
        <v>0</v>
      </c>
      <c r="BQ366" s="2"/>
      <c r="BR366" s="2"/>
      <c r="BS366" s="7"/>
      <c r="BT366" s="6"/>
      <c r="BU366" s="181"/>
      <c r="BV366" s="119">
        <f t="shared" si="141"/>
        <v>0</v>
      </c>
      <c r="BW366" s="2"/>
      <c r="BX366" s="2"/>
      <c r="BY366" s="7"/>
      <c r="BZ366" s="6"/>
      <c r="CA366" s="181"/>
      <c r="CB366" s="119">
        <f t="shared" si="142"/>
        <v>0</v>
      </c>
      <c r="CC366" s="2"/>
      <c r="CD366" s="2"/>
      <c r="CE366" s="7"/>
      <c r="CF366" s="6"/>
      <c r="CG366" s="181"/>
      <c r="CH366" s="119">
        <f t="shared" si="143"/>
        <v>0</v>
      </c>
      <c r="CI366" s="2"/>
      <c r="CJ366" s="2"/>
      <c r="CK366" s="7"/>
      <c r="CL366" s="6"/>
      <c r="CM366" s="181"/>
      <c r="CN366" s="119">
        <f t="shared" si="144"/>
        <v>0</v>
      </c>
      <c r="CO366" s="2"/>
      <c r="CP366" s="2"/>
      <c r="CQ366" s="7"/>
      <c r="CR366" s="6"/>
      <c r="CS366" s="181"/>
      <c r="CT366" s="119">
        <f t="shared" si="125"/>
        <v>0</v>
      </c>
      <c r="CU366" s="2"/>
      <c r="CV366" s="2"/>
      <c r="CW366" s="7"/>
      <c r="CX366" s="6"/>
      <c r="CY366" s="181"/>
      <c r="CZ366" s="119">
        <f t="shared" si="126"/>
        <v>0</v>
      </c>
      <c r="DA366" s="2"/>
      <c r="DB366" s="2"/>
      <c r="DC366" s="7"/>
      <c r="DD366" s="6"/>
      <c r="DE366" s="181"/>
      <c r="DF366" s="119">
        <f t="shared" si="127"/>
        <v>0</v>
      </c>
      <c r="DG366" s="2"/>
      <c r="DH366" s="2"/>
      <c r="DI366" s="7"/>
      <c r="DJ366" s="6"/>
      <c r="DK366" s="181"/>
      <c r="DL366" s="119">
        <f t="shared" si="128"/>
        <v>0</v>
      </c>
      <c r="DM366" s="2"/>
      <c r="DN366" s="2"/>
      <c r="DO366" s="7"/>
      <c r="DP366" s="6"/>
      <c r="DQ366" s="181"/>
      <c r="DR366" s="119">
        <f t="shared" si="129"/>
        <v>0</v>
      </c>
      <c r="DS366" s="2"/>
      <c r="DT366" s="2"/>
      <c r="DU366" s="7"/>
    </row>
    <row r="367" spans="1:125" s="61" customFormat="1" ht="12.75" customHeight="1" x14ac:dyDescent="0.3">
      <c r="A367" s="152">
        <v>349</v>
      </c>
      <c r="B367" s="222"/>
      <c r="C367" s="204"/>
      <c r="D367" s="303">
        <f t="shared" si="145"/>
        <v>0</v>
      </c>
      <c r="E367" s="304"/>
      <c r="F367" s="6"/>
      <c r="G367" s="181"/>
      <c r="H367" s="119">
        <f t="shared" si="130"/>
        <v>0</v>
      </c>
      <c r="I367" s="2"/>
      <c r="J367" s="2"/>
      <c r="K367" s="7"/>
      <c r="L367" s="6"/>
      <c r="M367" s="181"/>
      <c r="N367" s="119">
        <f t="shared" si="131"/>
        <v>0</v>
      </c>
      <c r="O367" s="2"/>
      <c r="P367" s="2"/>
      <c r="Q367" s="7"/>
      <c r="R367" s="6"/>
      <c r="S367" s="181"/>
      <c r="T367" s="119">
        <f t="shared" si="132"/>
        <v>0</v>
      </c>
      <c r="U367" s="2"/>
      <c r="V367" s="2"/>
      <c r="W367" s="7"/>
      <c r="X367" s="6"/>
      <c r="Y367" s="181"/>
      <c r="Z367" s="119">
        <f t="shared" si="133"/>
        <v>0</v>
      </c>
      <c r="AA367" s="2"/>
      <c r="AB367" s="2"/>
      <c r="AC367" s="7"/>
      <c r="AD367" s="6"/>
      <c r="AE367" s="181"/>
      <c r="AF367" s="119">
        <f t="shared" si="134"/>
        <v>0</v>
      </c>
      <c r="AG367" s="2"/>
      <c r="AH367" s="2"/>
      <c r="AI367" s="7"/>
      <c r="AJ367" s="6"/>
      <c r="AK367" s="181"/>
      <c r="AL367" s="119">
        <f t="shared" si="135"/>
        <v>0</v>
      </c>
      <c r="AM367" s="2"/>
      <c r="AN367" s="2"/>
      <c r="AO367" s="7"/>
      <c r="AP367" s="6"/>
      <c r="AQ367" s="181"/>
      <c r="AR367" s="119">
        <f t="shared" si="136"/>
        <v>0</v>
      </c>
      <c r="AS367" s="2"/>
      <c r="AT367" s="2"/>
      <c r="AU367" s="7"/>
      <c r="AV367" s="6"/>
      <c r="AW367" s="181"/>
      <c r="AX367" s="119">
        <f t="shared" si="137"/>
        <v>0</v>
      </c>
      <c r="AY367" s="2"/>
      <c r="AZ367" s="2"/>
      <c r="BA367" s="7"/>
      <c r="BB367" s="6"/>
      <c r="BC367" s="181"/>
      <c r="BD367" s="119">
        <f t="shared" si="138"/>
        <v>0</v>
      </c>
      <c r="BE367" s="2"/>
      <c r="BF367" s="2"/>
      <c r="BG367" s="7"/>
      <c r="BH367" s="6"/>
      <c r="BI367" s="181"/>
      <c r="BJ367" s="119">
        <f t="shared" si="139"/>
        <v>0</v>
      </c>
      <c r="BK367" s="2"/>
      <c r="BL367" s="2"/>
      <c r="BM367" s="7"/>
      <c r="BN367" s="6"/>
      <c r="BO367" s="181"/>
      <c r="BP367" s="119">
        <f t="shared" si="140"/>
        <v>0</v>
      </c>
      <c r="BQ367" s="2"/>
      <c r="BR367" s="2"/>
      <c r="BS367" s="7"/>
      <c r="BT367" s="6"/>
      <c r="BU367" s="181"/>
      <c r="BV367" s="119">
        <f t="shared" si="141"/>
        <v>0</v>
      </c>
      <c r="BW367" s="2"/>
      <c r="BX367" s="2"/>
      <c r="BY367" s="7"/>
      <c r="BZ367" s="6"/>
      <c r="CA367" s="181"/>
      <c r="CB367" s="119">
        <f t="shared" si="142"/>
        <v>0</v>
      </c>
      <c r="CC367" s="2"/>
      <c r="CD367" s="2"/>
      <c r="CE367" s="7"/>
      <c r="CF367" s="6"/>
      <c r="CG367" s="181"/>
      <c r="CH367" s="119">
        <f t="shared" si="143"/>
        <v>0</v>
      </c>
      <c r="CI367" s="2"/>
      <c r="CJ367" s="2"/>
      <c r="CK367" s="7"/>
      <c r="CL367" s="6"/>
      <c r="CM367" s="181"/>
      <c r="CN367" s="119">
        <f t="shared" si="144"/>
        <v>0</v>
      </c>
      <c r="CO367" s="2"/>
      <c r="CP367" s="2"/>
      <c r="CQ367" s="7"/>
      <c r="CR367" s="6"/>
      <c r="CS367" s="181"/>
      <c r="CT367" s="119">
        <f t="shared" si="125"/>
        <v>0</v>
      </c>
      <c r="CU367" s="2"/>
      <c r="CV367" s="2"/>
      <c r="CW367" s="7"/>
      <c r="CX367" s="6"/>
      <c r="CY367" s="181"/>
      <c r="CZ367" s="119">
        <f t="shared" si="126"/>
        <v>0</v>
      </c>
      <c r="DA367" s="2"/>
      <c r="DB367" s="2"/>
      <c r="DC367" s="7"/>
      <c r="DD367" s="6"/>
      <c r="DE367" s="181"/>
      <c r="DF367" s="119">
        <f t="shared" si="127"/>
        <v>0</v>
      </c>
      <c r="DG367" s="2"/>
      <c r="DH367" s="2"/>
      <c r="DI367" s="7"/>
      <c r="DJ367" s="6"/>
      <c r="DK367" s="181"/>
      <c r="DL367" s="119">
        <f t="shared" si="128"/>
        <v>0</v>
      </c>
      <c r="DM367" s="2"/>
      <c r="DN367" s="2"/>
      <c r="DO367" s="7"/>
      <c r="DP367" s="6"/>
      <c r="DQ367" s="181"/>
      <c r="DR367" s="119">
        <f t="shared" si="129"/>
        <v>0</v>
      </c>
      <c r="DS367" s="2"/>
      <c r="DT367" s="2"/>
      <c r="DU367" s="7"/>
    </row>
    <row r="368" spans="1:125" s="61" customFormat="1" ht="12.75" customHeight="1" x14ac:dyDescent="0.3">
      <c r="A368" s="152">
        <v>350</v>
      </c>
      <c r="B368" s="222"/>
      <c r="C368" s="204"/>
      <c r="D368" s="303">
        <f t="shared" si="145"/>
        <v>0</v>
      </c>
      <c r="E368" s="304"/>
      <c r="F368" s="6"/>
      <c r="G368" s="181"/>
      <c r="H368" s="119">
        <f t="shared" si="130"/>
        <v>0</v>
      </c>
      <c r="I368" s="2"/>
      <c r="J368" s="2"/>
      <c r="K368" s="7"/>
      <c r="L368" s="6"/>
      <c r="M368" s="181"/>
      <c r="N368" s="119">
        <f t="shared" si="131"/>
        <v>0</v>
      </c>
      <c r="O368" s="2"/>
      <c r="P368" s="2"/>
      <c r="Q368" s="7"/>
      <c r="R368" s="6"/>
      <c r="S368" s="181"/>
      <c r="T368" s="119">
        <f t="shared" si="132"/>
        <v>0</v>
      </c>
      <c r="U368" s="2"/>
      <c r="V368" s="2"/>
      <c r="W368" s="7"/>
      <c r="X368" s="6"/>
      <c r="Y368" s="181"/>
      <c r="Z368" s="119">
        <f t="shared" si="133"/>
        <v>0</v>
      </c>
      <c r="AA368" s="2"/>
      <c r="AB368" s="2"/>
      <c r="AC368" s="7"/>
      <c r="AD368" s="6"/>
      <c r="AE368" s="181"/>
      <c r="AF368" s="119">
        <f t="shared" si="134"/>
        <v>0</v>
      </c>
      <c r="AG368" s="2"/>
      <c r="AH368" s="2"/>
      <c r="AI368" s="7"/>
      <c r="AJ368" s="6"/>
      <c r="AK368" s="181"/>
      <c r="AL368" s="119">
        <f t="shared" si="135"/>
        <v>0</v>
      </c>
      <c r="AM368" s="2"/>
      <c r="AN368" s="2"/>
      <c r="AO368" s="7"/>
      <c r="AP368" s="6"/>
      <c r="AQ368" s="181"/>
      <c r="AR368" s="119">
        <f t="shared" si="136"/>
        <v>0</v>
      </c>
      <c r="AS368" s="2"/>
      <c r="AT368" s="2"/>
      <c r="AU368" s="7"/>
      <c r="AV368" s="6"/>
      <c r="AW368" s="181"/>
      <c r="AX368" s="119">
        <f t="shared" si="137"/>
        <v>0</v>
      </c>
      <c r="AY368" s="2"/>
      <c r="AZ368" s="2"/>
      <c r="BA368" s="7"/>
      <c r="BB368" s="6"/>
      <c r="BC368" s="181"/>
      <c r="BD368" s="119">
        <f t="shared" si="138"/>
        <v>0</v>
      </c>
      <c r="BE368" s="2"/>
      <c r="BF368" s="2"/>
      <c r="BG368" s="7"/>
      <c r="BH368" s="6"/>
      <c r="BI368" s="181"/>
      <c r="BJ368" s="119">
        <f t="shared" si="139"/>
        <v>0</v>
      </c>
      <c r="BK368" s="2"/>
      <c r="BL368" s="2"/>
      <c r="BM368" s="7"/>
      <c r="BN368" s="6"/>
      <c r="BO368" s="181"/>
      <c r="BP368" s="119">
        <f t="shared" si="140"/>
        <v>0</v>
      </c>
      <c r="BQ368" s="2"/>
      <c r="BR368" s="2"/>
      <c r="BS368" s="7"/>
      <c r="BT368" s="6"/>
      <c r="BU368" s="181"/>
      <c r="BV368" s="119">
        <f t="shared" si="141"/>
        <v>0</v>
      </c>
      <c r="BW368" s="2"/>
      <c r="BX368" s="2"/>
      <c r="BY368" s="7"/>
      <c r="BZ368" s="6"/>
      <c r="CA368" s="181"/>
      <c r="CB368" s="119">
        <f t="shared" si="142"/>
        <v>0</v>
      </c>
      <c r="CC368" s="2"/>
      <c r="CD368" s="2"/>
      <c r="CE368" s="7"/>
      <c r="CF368" s="6"/>
      <c r="CG368" s="181"/>
      <c r="CH368" s="119">
        <f t="shared" si="143"/>
        <v>0</v>
      </c>
      <c r="CI368" s="2"/>
      <c r="CJ368" s="2"/>
      <c r="CK368" s="7"/>
      <c r="CL368" s="6"/>
      <c r="CM368" s="181"/>
      <c r="CN368" s="119">
        <f t="shared" si="144"/>
        <v>0</v>
      </c>
      <c r="CO368" s="2"/>
      <c r="CP368" s="2"/>
      <c r="CQ368" s="7"/>
      <c r="CR368" s="6"/>
      <c r="CS368" s="181"/>
      <c r="CT368" s="119">
        <f t="shared" si="125"/>
        <v>0</v>
      </c>
      <c r="CU368" s="2"/>
      <c r="CV368" s="2"/>
      <c r="CW368" s="7"/>
      <c r="CX368" s="6"/>
      <c r="CY368" s="181"/>
      <c r="CZ368" s="119">
        <f t="shared" si="126"/>
        <v>0</v>
      </c>
      <c r="DA368" s="2"/>
      <c r="DB368" s="2"/>
      <c r="DC368" s="7"/>
      <c r="DD368" s="6"/>
      <c r="DE368" s="181"/>
      <c r="DF368" s="119">
        <f t="shared" si="127"/>
        <v>0</v>
      </c>
      <c r="DG368" s="2"/>
      <c r="DH368" s="2"/>
      <c r="DI368" s="7"/>
      <c r="DJ368" s="6"/>
      <c r="DK368" s="181"/>
      <c r="DL368" s="119">
        <f t="shared" si="128"/>
        <v>0</v>
      </c>
      <c r="DM368" s="2"/>
      <c r="DN368" s="2"/>
      <c r="DO368" s="7"/>
      <c r="DP368" s="6"/>
      <c r="DQ368" s="181"/>
      <c r="DR368" s="119">
        <f t="shared" si="129"/>
        <v>0</v>
      </c>
      <c r="DS368" s="2"/>
      <c r="DT368" s="2"/>
      <c r="DU368" s="7"/>
    </row>
    <row r="369" spans="1:125" s="61" customFormat="1" ht="12.75" customHeight="1" x14ac:dyDescent="0.3">
      <c r="A369" s="152">
        <v>351</v>
      </c>
      <c r="B369" s="222"/>
      <c r="C369" s="204"/>
      <c r="D369" s="303">
        <f t="shared" si="145"/>
        <v>0</v>
      </c>
      <c r="E369" s="304"/>
      <c r="F369" s="6"/>
      <c r="G369" s="181"/>
      <c r="H369" s="119">
        <f t="shared" si="130"/>
        <v>0</v>
      </c>
      <c r="I369" s="2"/>
      <c r="J369" s="2"/>
      <c r="K369" s="7"/>
      <c r="L369" s="6"/>
      <c r="M369" s="181"/>
      <c r="N369" s="119">
        <f t="shared" si="131"/>
        <v>0</v>
      </c>
      <c r="O369" s="2"/>
      <c r="P369" s="2"/>
      <c r="Q369" s="7"/>
      <c r="R369" s="6"/>
      <c r="S369" s="181"/>
      <c r="T369" s="119">
        <f t="shared" si="132"/>
        <v>0</v>
      </c>
      <c r="U369" s="2"/>
      <c r="V369" s="2"/>
      <c r="W369" s="7"/>
      <c r="X369" s="6"/>
      <c r="Y369" s="181"/>
      <c r="Z369" s="119">
        <f t="shared" si="133"/>
        <v>0</v>
      </c>
      <c r="AA369" s="2"/>
      <c r="AB369" s="2"/>
      <c r="AC369" s="7"/>
      <c r="AD369" s="6"/>
      <c r="AE369" s="181"/>
      <c r="AF369" s="119">
        <f t="shared" si="134"/>
        <v>0</v>
      </c>
      <c r="AG369" s="2"/>
      <c r="AH369" s="2"/>
      <c r="AI369" s="7"/>
      <c r="AJ369" s="6"/>
      <c r="AK369" s="181"/>
      <c r="AL369" s="119">
        <f t="shared" si="135"/>
        <v>0</v>
      </c>
      <c r="AM369" s="2"/>
      <c r="AN369" s="2"/>
      <c r="AO369" s="7"/>
      <c r="AP369" s="6"/>
      <c r="AQ369" s="181"/>
      <c r="AR369" s="119">
        <f t="shared" si="136"/>
        <v>0</v>
      </c>
      <c r="AS369" s="2"/>
      <c r="AT369" s="2"/>
      <c r="AU369" s="7"/>
      <c r="AV369" s="6"/>
      <c r="AW369" s="181"/>
      <c r="AX369" s="119">
        <f t="shared" si="137"/>
        <v>0</v>
      </c>
      <c r="AY369" s="2"/>
      <c r="AZ369" s="2"/>
      <c r="BA369" s="7"/>
      <c r="BB369" s="6"/>
      <c r="BC369" s="181"/>
      <c r="BD369" s="119">
        <f t="shared" si="138"/>
        <v>0</v>
      </c>
      <c r="BE369" s="2"/>
      <c r="BF369" s="2"/>
      <c r="BG369" s="7"/>
      <c r="BH369" s="6"/>
      <c r="BI369" s="181"/>
      <c r="BJ369" s="119">
        <f t="shared" si="139"/>
        <v>0</v>
      </c>
      <c r="BK369" s="2"/>
      <c r="BL369" s="2"/>
      <c r="BM369" s="7"/>
      <c r="BN369" s="6"/>
      <c r="BO369" s="181"/>
      <c r="BP369" s="119">
        <f t="shared" si="140"/>
        <v>0</v>
      </c>
      <c r="BQ369" s="2"/>
      <c r="BR369" s="2"/>
      <c r="BS369" s="7"/>
      <c r="BT369" s="6"/>
      <c r="BU369" s="181"/>
      <c r="BV369" s="119">
        <f t="shared" si="141"/>
        <v>0</v>
      </c>
      <c r="BW369" s="2"/>
      <c r="BX369" s="2"/>
      <c r="BY369" s="7"/>
      <c r="BZ369" s="6"/>
      <c r="CA369" s="181"/>
      <c r="CB369" s="119">
        <f t="shared" si="142"/>
        <v>0</v>
      </c>
      <c r="CC369" s="2"/>
      <c r="CD369" s="2"/>
      <c r="CE369" s="7"/>
      <c r="CF369" s="6"/>
      <c r="CG369" s="181"/>
      <c r="CH369" s="119">
        <f t="shared" si="143"/>
        <v>0</v>
      </c>
      <c r="CI369" s="2"/>
      <c r="CJ369" s="2"/>
      <c r="CK369" s="7"/>
      <c r="CL369" s="6"/>
      <c r="CM369" s="181"/>
      <c r="CN369" s="119">
        <f t="shared" si="144"/>
        <v>0</v>
      </c>
      <c r="CO369" s="2"/>
      <c r="CP369" s="2"/>
      <c r="CQ369" s="7"/>
      <c r="CR369" s="6"/>
      <c r="CS369" s="181"/>
      <c r="CT369" s="119">
        <f t="shared" si="125"/>
        <v>0</v>
      </c>
      <c r="CU369" s="2"/>
      <c r="CV369" s="2"/>
      <c r="CW369" s="7"/>
      <c r="CX369" s="6"/>
      <c r="CY369" s="181"/>
      <c r="CZ369" s="119">
        <f t="shared" si="126"/>
        <v>0</v>
      </c>
      <c r="DA369" s="2"/>
      <c r="DB369" s="2"/>
      <c r="DC369" s="7"/>
      <c r="DD369" s="6"/>
      <c r="DE369" s="181"/>
      <c r="DF369" s="119">
        <f t="shared" si="127"/>
        <v>0</v>
      </c>
      <c r="DG369" s="2"/>
      <c r="DH369" s="2"/>
      <c r="DI369" s="7"/>
      <c r="DJ369" s="6"/>
      <c r="DK369" s="181"/>
      <c r="DL369" s="119">
        <f t="shared" si="128"/>
        <v>0</v>
      </c>
      <c r="DM369" s="2"/>
      <c r="DN369" s="2"/>
      <c r="DO369" s="7"/>
      <c r="DP369" s="6"/>
      <c r="DQ369" s="181"/>
      <c r="DR369" s="119">
        <f t="shared" si="129"/>
        <v>0</v>
      </c>
      <c r="DS369" s="2"/>
      <c r="DT369" s="2"/>
      <c r="DU369" s="7"/>
    </row>
    <row r="370" spans="1:125" s="61" customFormat="1" ht="12.75" customHeight="1" x14ac:dyDescent="0.3">
      <c r="A370" s="152">
        <v>352</v>
      </c>
      <c r="B370" s="222"/>
      <c r="C370" s="204"/>
      <c r="D370" s="303">
        <f t="shared" si="145"/>
        <v>0</v>
      </c>
      <c r="E370" s="304"/>
      <c r="F370" s="6"/>
      <c r="G370" s="181"/>
      <c r="H370" s="119">
        <f t="shared" si="130"/>
        <v>0</v>
      </c>
      <c r="I370" s="2"/>
      <c r="J370" s="2"/>
      <c r="K370" s="7"/>
      <c r="L370" s="6"/>
      <c r="M370" s="181"/>
      <c r="N370" s="119">
        <f t="shared" si="131"/>
        <v>0</v>
      </c>
      <c r="O370" s="2"/>
      <c r="P370" s="2"/>
      <c r="Q370" s="7"/>
      <c r="R370" s="6"/>
      <c r="S370" s="181"/>
      <c r="T370" s="119">
        <f t="shared" si="132"/>
        <v>0</v>
      </c>
      <c r="U370" s="2"/>
      <c r="V370" s="2"/>
      <c r="W370" s="7"/>
      <c r="X370" s="6"/>
      <c r="Y370" s="181"/>
      <c r="Z370" s="119">
        <f t="shared" si="133"/>
        <v>0</v>
      </c>
      <c r="AA370" s="2"/>
      <c r="AB370" s="2"/>
      <c r="AC370" s="7"/>
      <c r="AD370" s="6"/>
      <c r="AE370" s="181"/>
      <c r="AF370" s="119">
        <f t="shared" si="134"/>
        <v>0</v>
      </c>
      <c r="AG370" s="2"/>
      <c r="AH370" s="2"/>
      <c r="AI370" s="7"/>
      <c r="AJ370" s="6"/>
      <c r="AK370" s="181"/>
      <c r="AL370" s="119">
        <f t="shared" si="135"/>
        <v>0</v>
      </c>
      <c r="AM370" s="2"/>
      <c r="AN370" s="2"/>
      <c r="AO370" s="7"/>
      <c r="AP370" s="6"/>
      <c r="AQ370" s="181"/>
      <c r="AR370" s="119">
        <f t="shared" si="136"/>
        <v>0</v>
      </c>
      <c r="AS370" s="2"/>
      <c r="AT370" s="2"/>
      <c r="AU370" s="7"/>
      <c r="AV370" s="6"/>
      <c r="AW370" s="181"/>
      <c r="AX370" s="119">
        <f t="shared" si="137"/>
        <v>0</v>
      </c>
      <c r="AY370" s="2"/>
      <c r="AZ370" s="2"/>
      <c r="BA370" s="7"/>
      <c r="BB370" s="6"/>
      <c r="BC370" s="181"/>
      <c r="BD370" s="119">
        <f t="shared" si="138"/>
        <v>0</v>
      </c>
      <c r="BE370" s="2"/>
      <c r="BF370" s="2"/>
      <c r="BG370" s="7"/>
      <c r="BH370" s="6"/>
      <c r="BI370" s="181"/>
      <c r="BJ370" s="119">
        <f t="shared" si="139"/>
        <v>0</v>
      </c>
      <c r="BK370" s="2"/>
      <c r="BL370" s="2"/>
      <c r="BM370" s="7"/>
      <c r="BN370" s="6"/>
      <c r="BO370" s="181"/>
      <c r="BP370" s="119">
        <f t="shared" si="140"/>
        <v>0</v>
      </c>
      <c r="BQ370" s="2"/>
      <c r="BR370" s="2"/>
      <c r="BS370" s="7"/>
      <c r="BT370" s="6"/>
      <c r="BU370" s="181"/>
      <c r="BV370" s="119">
        <f t="shared" si="141"/>
        <v>0</v>
      </c>
      <c r="BW370" s="2"/>
      <c r="BX370" s="2"/>
      <c r="BY370" s="7"/>
      <c r="BZ370" s="6"/>
      <c r="CA370" s="181"/>
      <c r="CB370" s="119">
        <f t="shared" si="142"/>
        <v>0</v>
      </c>
      <c r="CC370" s="2"/>
      <c r="CD370" s="2"/>
      <c r="CE370" s="7"/>
      <c r="CF370" s="6"/>
      <c r="CG370" s="181"/>
      <c r="CH370" s="119">
        <f t="shared" si="143"/>
        <v>0</v>
      </c>
      <c r="CI370" s="2"/>
      <c r="CJ370" s="2"/>
      <c r="CK370" s="7"/>
      <c r="CL370" s="6"/>
      <c r="CM370" s="181"/>
      <c r="CN370" s="119">
        <f t="shared" si="144"/>
        <v>0</v>
      </c>
      <c r="CO370" s="2"/>
      <c r="CP370" s="2"/>
      <c r="CQ370" s="7"/>
      <c r="CR370" s="6"/>
      <c r="CS370" s="181"/>
      <c r="CT370" s="119">
        <f t="shared" si="125"/>
        <v>0</v>
      </c>
      <c r="CU370" s="2"/>
      <c r="CV370" s="2"/>
      <c r="CW370" s="7"/>
      <c r="CX370" s="6"/>
      <c r="CY370" s="181"/>
      <c r="CZ370" s="119">
        <f t="shared" si="126"/>
        <v>0</v>
      </c>
      <c r="DA370" s="2"/>
      <c r="DB370" s="2"/>
      <c r="DC370" s="7"/>
      <c r="DD370" s="6"/>
      <c r="DE370" s="181"/>
      <c r="DF370" s="119">
        <f t="shared" si="127"/>
        <v>0</v>
      </c>
      <c r="DG370" s="2"/>
      <c r="DH370" s="2"/>
      <c r="DI370" s="7"/>
      <c r="DJ370" s="6"/>
      <c r="DK370" s="181"/>
      <c r="DL370" s="119">
        <f t="shared" si="128"/>
        <v>0</v>
      </c>
      <c r="DM370" s="2"/>
      <c r="DN370" s="2"/>
      <c r="DO370" s="7"/>
      <c r="DP370" s="6"/>
      <c r="DQ370" s="181"/>
      <c r="DR370" s="119">
        <f t="shared" si="129"/>
        <v>0</v>
      </c>
      <c r="DS370" s="2"/>
      <c r="DT370" s="2"/>
      <c r="DU370" s="7"/>
    </row>
    <row r="371" spans="1:125" s="61" customFormat="1" ht="12.75" customHeight="1" x14ac:dyDescent="0.3">
      <c r="A371" s="152">
        <v>353</v>
      </c>
      <c r="B371" s="222"/>
      <c r="C371" s="204"/>
      <c r="D371" s="303">
        <f t="shared" si="145"/>
        <v>0</v>
      </c>
      <c r="E371" s="304"/>
      <c r="F371" s="6"/>
      <c r="G371" s="181"/>
      <c r="H371" s="119">
        <f t="shared" si="130"/>
        <v>0</v>
      </c>
      <c r="I371" s="2"/>
      <c r="J371" s="2"/>
      <c r="K371" s="7"/>
      <c r="L371" s="6"/>
      <c r="M371" s="181"/>
      <c r="N371" s="119">
        <f t="shared" si="131"/>
        <v>0</v>
      </c>
      <c r="O371" s="2"/>
      <c r="P371" s="2"/>
      <c r="Q371" s="7"/>
      <c r="R371" s="6"/>
      <c r="S371" s="181"/>
      <c r="T371" s="119">
        <f t="shared" si="132"/>
        <v>0</v>
      </c>
      <c r="U371" s="2"/>
      <c r="V371" s="2"/>
      <c r="W371" s="7"/>
      <c r="X371" s="6"/>
      <c r="Y371" s="181"/>
      <c r="Z371" s="119">
        <f t="shared" si="133"/>
        <v>0</v>
      </c>
      <c r="AA371" s="2"/>
      <c r="AB371" s="2"/>
      <c r="AC371" s="7"/>
      <c r="AD371" s="6"/>
      <c r="AE371" s="181"/>
      <c r="AF371" s="119">
        <f t="shared" si="134"/>
        <v>0</v>
      </c>
      <c r="AG371" s="2"/>
      <c r="AH371" s="2"/>
      <c r="AI371" s="7"/>
      <c r="AJ371" s="6"/>
      <c r="AK371" s="181"/>
      <c r="AL371" s="119">
        <f t="shared" si="135"/>
        <v>0</v>
      </c>
      <c r="AM371" s="2"/>
      <c r="AN371" s="2"/>
      <c r="AO371" s="7"/>
      <c r="AP371" s="6"/>
      <c r="AQ371" s="181"/>
      <c r="AR371" s="119">
        <f t="shared" si="136"/>
        <v>0</v>
      </c>
      <c r="AS371" s="2"/>
      <c r="AT371" s="2"/>
      <c r="AU371" s="7"/>
      <c r="AV371" s="6"/>
      <c r="AW371" s="181"/>
      <c r="AX371" s="119">
        <f t="shared" si="137"/>
        <v>0</v>
      </c>
      <c r="AY371" s="2"/>
      <c r="AZ371" s="2"/>
      <c r="BA371" s="7"/>
      <c r="BB371" s="6"/>
      <c r="BC371" s="181"/>
      <c r="BD371" s="119">
        <f t="shared" si="138"/>
        <v>0</v>
      </c>
      <c r="BE371" s="2"/>
      <c r="BF371" s="2"/>
      <c r="BG371" s="7"/>
      <c r="BH371" s="6"/>
      <c r="BI371" s="181"/>
      <c r="BJ371" s="119">
        <f t="shared" si="139"/>
        <v>0</v>
      </c>
      <c r="BK371" s="2"/>
      <c r="BL371" s="2"/>
      <c r="BM371" s="7"/>
      <c r="BN371" s="6"/>
      <c r="BO371" s="181"/>
      <c r="BP371" s="119">
        <f t="shared" si="140"/>
        <v>0</v>
      </c>
      <c r="BQ371" s="2"/>
      <c r="BR371" s="2"/>
      <c r="BS371" s="7"/>
      <c r="BT371" s="6"/>
      <c r="BU371" s="181"/>
      <c r="BV371" s="119">
        <f t="shared" si="141"/>
        <v>0</v>
      </c>
      <c r="BW371" s="2"/>
      <c r="BX371" s="2"/>
      <c r="BY371" s="7"/>
      <c r="BZ371" s="6"/>
      <c r="CA371" s="181"/>
      <c r="CB371" s="119">
        <f t="shared" si="142"/>
        <v>0</v>
      </c>
      <c r="CC371" s="2"/>
      <c r="CD371" s="2"/>
      <c r="CE371" s="7"/>
      <c r="CF371" s="6"/>
      <c r="CG371" s="181"/>
      <c r="CH371" s="119">
        <f t="shared" si="143"/>
        <v>0</v>
      </c>
      <c r="CI371" s="2"/>
      <c r="CJ371" s="2"/>
      <c r="CK371" s="7"/>
      <c r="CL371" s="6"/>
      <c r="CM371" s="181"/>
      <c r="CN371" s="119">
        <f t="shared" si="144"/>
        <v>0</v>
      </c>
      <c r="CO371" s="2"/>
      <c r="CP371" s="2"/>
      <c r="CQ371" s="7"/>
      <c r="CR371" s="6"/>
      <c r="CS371" s="181"/>
      <c r="CT371" s="119">
        <f t="shared" si="125"/>
        <v>0</v>
      </c>
      <c r="CU371" s="2"/>
      <c r="CV371" s="2"/>
      <c r="CW371" s="7"/>
      <c r="CX371" s="6"/>
      <c r="CY371" s="181"/>
      <c r="CZ371" s="119">
        <f t="shared" si="126"/>
        <v>0</v>
      </c>
      <c r="DA371" s="2"/>
      <c r="DB371" s="2"/>
      <c r="DC371" s="7"/>
      <c r="DD371" s="6"/>
      <c r="DE371" s="181"/>
      <c r="DF371" s="119">
        <f t="shared" si="127"/>
        <v>0</v>
      </c>
      <c r="DG371" s="2"/>
      <c r="DH371" s="2"/>
      <c r="DI371" s="7"/>
      <c r="DJ371" s="6"/>
      <c r="DK371" s="181"/>
      <c r="DL371" s="119">
        <f t="shared" si="128"/>
        <v>0</v>
      </c>
      <c r="DM371" s="2"/>
      <c r="DN371" s="2"/>
      <c r="DO371" s="7"/>
      <c r="DP371" s="6"/>
      <c r="DQ371" s="181"/>
      <c r="DR371" s="119">
        <f t="shared" si="129"/>
        <v>0</v>
      </c>
      <c r="DS371" s="2"/>
      <c r="DT371" s="2"/>
      <c r="DU371" s="7"/>
    </row>
    <row r="372" spans="1:125" s="61" customFormat="1" ht="12.75" customHeight="1" x14ac:dyDescent="0.3">
      <c r="A372" s="152">
        <v>354</v>
      </c>
      <c r="B372" s="222"/>
      <c r="C372" s="204"/>
      <c r="D372" s="303">
        <f t="shared" si="145"/>
        <v>0</v>
      </c>
      <c r="E372" s="304"/>
      <c r="F372" s="6"/>
      <c r="G372" s="181"/>
      <c r="H372" s="119">
        <f t="shared" si="130"/>
        <v>0</v>
      </c>
      <c r="I372" s="2"/>
      <c r="J372" s="2"/>
      <c r="K372" s="7"/>
      <c r="L372" s="6"/>
      <c r="M372" s="181"/>
      <c r="N372" s="119">
        <f t="shared" si="131"/>
        <v>0</v>
      </c>
      <c r="O372" s="2"/>
      <c r="P372" s="2"/>
      <c r="Q372" s="7"/>
      <c r="R372" s="6"/>
      <c r="S372" s="181"/>
      <c r="T372" s="119">
        <f t="shared" si="132"/>
        <v>0</v>
      </c>
      <c r="U372" s="2"/>
      <c r="V372" s="2"/>
      <c r="W372" s="7"/>
      <c r="X372" s="6"/>
      <c r="Y372" s="181"/>
      <c r="Z372" s="119">
        <f t="shared" si="133"/>
        <v>0</v>
      </c>
      <c r="AA372" s="2"/>
      <c r="AB372" s="2"/>
      <c r="AC372" s="7"/>
      <c r="AD372" s="6"/>
      <c r="AE372" s="181"/>
      <c r="AF372" s="119">
        <f t="shared" si="134"/>
        <v>0</v>
      </c>
      <c r="AG372" s="2"/>
      <c r="AH372" s="2"/>
      <c r="AI372" s="7"/>
      <c r="AJ372" s="6"/>
      <c r="AK372" s="181"/>
      <c r="AL372" s="119">
        <f t="shared" si="135"/>
        <v>0</v>
      </c>
      <c r="AM372" s="2"/>
      <c r="AN372" s="2"/>
      <c r="AO372" s="7"/>
      <c r="AP372" s="6"/>
      <c r="AQ372" s="181"/>
      <c r="AR372" s="119">
        <f t="shared" si="136"/>
        <v>0</v>
      </c>
      <c r="AS372" s="2"/>
      <c r="AT372" s="2"/>
      <c r="AU372" s="7"/>
      <c r="AV372" s="6"/>
      <c r="AW372" s="181"/>
      <c r="AX372" s="119">
        <f t="shared" si="137"/>
        <v>0</v>
      </c>
      <c r="AY372" s="2"/>
      <c r="AZ372" s="2"/>
      <c r="BA372" s="7"/>
      <c r="BB372" s="6"/>
      <c r="BC372" s="181"/>
      <c r="BD372" s="119">
        <f t="shared" si="138"/>
        <v>0</v>
      </c>
      <c r="BE372" s="2"/>
      <c r="BF372" s="2"/>
      <c r="BG372" s="7"/>
      <c r="BH372" s="6"/>
      <c r="BI372" s="181"/>
      <c r="BJ372" s="119">
        <f t="shared" si="139"/>
        <v>0</v>
      </c>
      <c r="BK372" s="2"/>
      <c r="BL372" s="2"/>
      <c r="BM372" s="7"/>
      <c r="BN372" s="6"/>
      <c r="BO372" s="181"/>
      <c r="BP372" s="119">
        <f t="shared" si="140"/>
        <v>0</v>
      </c>
      <c r="BQ372" s="2"/>
      <c r="BR372" s="2"/>
      <c r="BS372" s="7"/>
      <c r="BT372" s="6"/>
      <c r="BU372" s="181"/>
      <c r="BV372" s="119">
        <f t="shared" si="141"/>
        <v>0</v>
      </c>
      <c r="BW372" s="2"/>
      <c r="BX372" s="2"/>
      <c r="BY372" s="7"/>
      <c r="BZ372" s="6"/>
      <c r="CA372" s="181"/>
      <c r="CB372" s="119">
        <f t="shared" si="142"/>
        <v>0</v>
      </c>
      <c r="CC372" s="2"/>
      <c r="CD372" s="2"/>
      <c r="CE372" s="7"/>
      <c r="CF372" s="6"/>
      <c r="CG372" s="181"/>
      <c r="CH372" s="119">
        <f t="shared" si="143"/>
        <v>0</v>
      </c>
      <c r="CI372" s="2"/>
      <c r="CJ372" s="2"/>
      <c r="CK372" s="7"/>
      <c r="CL372" s="6"/>
      <c r="CM372" s="181"/>
      <c r="CN372" s="119">
        <f t="shared" si="144"/>
        <v>0</v>
      </c>
      <c r="CO372" s="2"/>
      <c r="CP372" s="2"/>
      <c r="CQ372" s="7"/>
      <c r="CR372" s="6"/>
      <c r="CS372" s="181"/>
      <c r="CT372" s="119">
        <f t="shared" si="125"/>
        <v>0</v>
      </c>
      <c r="CU372" s="2"/>
      <c r="CV372" s="2"/>
      <c r="CW372" s="7"/>
      <c r="CX372" s="6"/>
      <c r="CY372" s="181"/>
      <c r="CZ372" s="119">
        <f t="shared" si="126"/>
        <v>0</v>
      </c>
      <c r="DA372" s="2"/>
      <c r="DB372" s="2"/>
      <c r="DC372" s="7"/>
      <c r="DD372" s="6"/>
      <c r="DE372" s="181"/>
      <c r="DF372" s="119">
        <f t="shared" si="127"/>
        <v>0</v>
      </c>
      <c r="DG372" s="2"/>
      <c r="DH372" s="2"/>
      <c r="DI372" s="7"/>
      <c r="DJ372" s="6"/>
      <c r="DK372" s="181"/>
      <c r="DL372" s="119">
        <f t="shared" si="128"/>
        <v>0</v>
      </c>
      <c r="DM372" s="2"/>
      <c r="DN372" s="2"/>
      <c r="DO372" s="7"/>
      <c r="DP372" s="6"/>
      <c r="DQ372" s="181"/>
      <c r="DR372" s="119">
        <f t="shared" si="129"/>
        <v>0</v>
      </c>
      <c r="DS372" s="2"/>
      <c r="DT372" s="2"/>
      <c r="DU372" s="7"/>
    </row>
    <row r="373" spans="1:125" s="61" customFormat="1" ht="12.75" customHeight="1" x14ac:dyDescent="0.3">
      <c r="A373" s="152">
        <v>355</v>
      </c>
      <c r="B373" s="222"/>
      <c r="C373" s="204"/>
      <c r="D373" s="303">
        <f t="shared" si="145"/>
        <v>0</v>
      </c>
      <c r="E373" s="304"/>
      <c r="F373" s="6"/>
      <c r="G373" s="181"/>
      <c r="H373" s="119">
        <f t="shared" si="130"/>
        <v>0</v>
      </c>
      <c r="I373" s="2"/>
      <c r="J373" s="2"/>
      <c r="K373" s="7"/>
      <c r="L373" s="6"/>
      <c r="M373" s="181"/>
      <c r="N373" s="119">
        <f t="shared" si="131"/>
        <v>0</v>
      </c>
      <c r="O373" s="2"/>
      <c r="P373" s="2"/>
      <c r="Q373" s="7"/>
      <c r="R373" s="6"/>
      <c r="S373" s="181"/>
      <c r="T373" s="119">
        <f t="shared" si="132"/>
        <v>0</v>
      </c>
      <c r="U373" s="2"/>
      <c r="V373" s="2"/>
      <c r="W373" s="7"/>
      <c r="X373" s="6"/>
      <c r="Y373" s="181"/>
      <c r="Z373" s="119">
        <f t="shared" si="133"/>
        <v>0</v>
      </c>
      <c r="AA373" s="2"/>
      <c r="AB373" s="2"/>
      <c r="AC373" s="7"/>
      <c r="AD373" s="6"/>
      <c r="AE373" s="181"/>
      <c r="AF373" s="119">
        <f t="shared" si="134"/>
        <v>0</v>
      </c>
      <c r="AG373" s="2"/>
      <c r="AH373" s="2"/>
      <c r="AI373" s="7"/>
      <c r="AJ373" s="6"/>
      <c r="AK373" s="181"/>
      <c r="AL373" s="119">
        <f t="shared" si="135"/>
        <v>0</v>
      </c>
      <c r="AM373" s="2"/>
      <c r="AN373" s="2"/>
      <c r="AO373" s="7"/>
      <c r="AP373" s="6"/>
      <c r="AQ373" s="181"/>
      <c r="AR373" s="119">
        <f t="shared" si="136"/>
        <v>0</v>
      </c>
      <c r="AS373" s="2"/>
      <c r="AT373" s="2"/>
      <c r="AU373" s="7"/>
      <c r="AV373" s="6"/>
      <c r="AW373" s="181"/>
      <c r="AX373" s="119">
        <f t="shared" si="137"/>
        <v>0</v>
      </c>
      <c r="AY373" s="2"/>
      <c r="AZ373" s="2"/>
      <c r="BA373" s="7"/>
      <c r="BB373" s="6"/>
      <c r="BC373" s="181"/>
      <c r="BD373" s="119">
        <f t="shared" si="138"/>
        <v>0</v>
      </c>
      <c r="BE373" s="2"/>
      <c r="BF373" s="2"/>
      <c r="BG373" s="7"/>
      <c r="BH373" s="6"/>
      <c r="BI373" s="181"/>
      <c r="BJ373" s="119">
        <f t="shared" si="139"/>
        <v>0</v>
      </c>
      <c r="BK373" s="2"/>
      <c r="BL373" s="2"/>
      <c r="BM373" s="7"/>
      <c r="BN373" s="6"/>
      <c r="BO373" s="181"/>
      <c r="BP373" s="119">
        <f t="shared" si="140"/>
        <v>0</v>
      </c>
      <c r="BQ373" s="2"/>
      <c r="BR373" s="2"/>
      <c r="BS373" s="7"/>
      <c r="BT373" s="6"/>
      <c r="BU373" s="181"/>
      <c r="BV373" s="119">
        <f t="shared" si="141"/>
        <v>0</v>
      </c>
      <c r="BW373" s="2"/>
      <c r="BX373" s="2"/>
      <c r="BY373" s="7"/>
      <c r="BZ373" s="6"/>
      <c r="CA373" s="181"/>
      <c r="CB373" s="119">
        <f t="shared" si="142"/>
        <v>0</v>
      </c>
      <c r="CC373" s="2"/>
      <c r="CD373" s="2"/>
      <c r="CE373" s="7"/>
      <c r="CF373" s="6"/>
      <c r="CG373" s="181"/>
      <c r="CH373" s="119">
        <f t="shared" si="143"/>
        <v>0</v>
      </c>
      <c r="CI373" s="2"/>
      <c r="CJ373" s="2"/>
      <c r="CK373" s="7"/>
      <c r="CL373" s="6"/>
      <c r="CM373" s="181"/>
      <c r="CN373" s="119">
        <f t="shared" si="144"/>
        <v>0</v>
      </c>
      <c r="CO373" s="2"/>
      <c r="CP373" s="2"/>
      <c r="CQ373" s="7"/>
      <c r="CR373" s="6"/>
      <c r="CS373" s="181"/>
      <c r="CT373" s="119">
        <f t="shared" si="125"/>
        <v>0</v>
      </c>
      <c r="CU373" s="2"/>
      <c r="CV373" s="2"/>
      <c r="CW373" s="7"/>
      <c r="CX373" s="6"/>
      <c r="CY373" s="181"/>
      <c r="CZ373" s="119">
        <f t="shared" si="126"/>
        <v>0</v>
      </c>
      <c r="DA373" s="2"/>
      <c r="DB373" s="2"/>
      <c r="DC373" s="7"/>
      <c r="DD373" s="6"/>
      <c r="DE373" s="181"/>
      <c r="DF373" s="119">
        <f t="shared" si="127"/>
        <v>0</v>
      </c>
      <c r="DG373" s="2"/>
      <c r="DH373" s="2"/>
      <c r="DI373" s="7"/>
      <c r="DJ373" s="6"/>
      <c r="DK373" s="181"/>
      <c r="DL373" s="119">
        <f t="shared" si="128"/>
        <v>0</v>
      </c>
      <c r="DM373" s="2"/>
      <c r="DN373" s="2"/>
      <c r="DO373" s="7"/>
      <c r="DP373" s="6"/>
      <c r="DQ373" s="181"/>
      <c r="DR373" s="119">
        <f t="shared" si="129"/>
        <v>0</v>
      </c>
      <c r="DS373" s="2"/>
      <c r="DT373" s="2"/>
      <c r="DU373" s="7"/>
    </row>
    <row r="374" spans="1:125" s="61" customFormat="1" ht="12.75" customHeight="1" x14ac:dyDescent="0.3">
      <c r="A374" s="152">
        <v>356</v>
      </c>
      <c r="B374" s="222"/>
      <c r="C374" s="204"/>
      <c r="D374" s="303">
        <f t="shared" si="145"/>
        <v>0</v>
      </c>
      <c r="E374" s="304"/>
      <c r="F374" s="6"/>
      <c r="G374" s="181"/>
      <c r="H374" s="119">
        <f t="shared" si="130"/>
        <v>0</v>
      </c>
      <c r="I374" s="2"/>
      <c r="J374" s="2"/>
      <c r="K374" s="7"/>
      <c r="L374" s="6"/>
      <c r="M374" s="181"/>
      <c r="N374" s="119">
        <f t="shared" si="131"/>
        <v>0</v>
      </c>
      <c r="O374" s="2"/>
      <c r="P374" s="2"/>
      <c r="Q374" s="7"/>
      <c r="R374" s="6"/>
      <c r="S374" s="181"/>
      <c r="T374" s="119">
        <f t="shared" si="132"/>
        <v>0</v>
      </c>
      <c r="U374" s="2"/>
      <c r="V374" s="2"/>
      <c r="W374" s="7"/>
      <c r="X374" s="6"/>
      <c r="Y374" s="181"/>
      <c r="Z374" s="119">
        <f t="shared" si="133"/>
        <v>0</v>
      </c>
      <c r="AA374" s="2"/>
      <c r="AB374" s="2"/>
      <c r="AC374" s="7"/>
      <c r="AD374" s="6"/>
      <c r="AE374" s="181"/>
      <c r="AF374" s="119">
        <f t="shared" si="134"/>
        <v>0</v>
      </c>
      <c r="AG374" s="2"/>
      <c r="AH374" s="2"/>
      <c r="AI374" s="7"/>
      <c r="AJ374" s="6"/>
      <c r="AK374" s="181"/>
      <c r="AL374" s="119">
        <f t="shared" si="135"/>
        <v>0</v>
      </c>
      <c r="AM374" s="2"/>
      <c r="AN374" s="2"/>
      <c r="AO374" s="7"/>
      <c r="AP374" s="6"/>
      <c r="AQ374" s="181"/>
      <c r="AR374" s="119">
        <f t="shared" si="136"/>
        <v>0</v>
      </c>
      <c r="AS374" s="2"/>
      <c r="AT374" s="2"/>
      <c r="AU374" s="7"/>
      <c r="AV374" s="6"/>
      <c r="AW374" s="181"/>
      <c r="AX374" s="119">
        <f t="shared" si="137"/>
        <v>0</v>
      </c>
      <c r="AY374" s="2"/>
      <c r="AZ374" s="2"/>
      <c r="BA374" s="7"/>
      <c r="BB374" s="6"/>
      <c r="BC374" s="181"/>
      <c r="BD374" s="119">
        <f t="shared" si="138"/>
        <v>0</v>
      </c>
      <c r="BE374" s="2"/>
      <c r="BF374" s="2"/>
      <c r="BG374" s="7"/>
      <c r="BH374" s="6"/>
      <c r="BI374" s="181"/>
      <c r="BJ374" s="119">
        <f t="shared" si="139"/>
        <v>0</v>
      </c>
      <c r="BK374" s="2"/>
      <c r="BL374" s="2"/>
      <c r="BM374" s="7"/>
      <c r="BN374" s="6"/>
      <c r="BO374" s="181"/>
      <c r="BP374" s="119">
        <f t="shared" si="140"/>
        <v>0</v>
      </c>
      <c r="BQ374" s="2"/>
      <c r="BR374" s="2"/>
      <c r="BS374" s="7"/>
      <c r="BT374" s="6"/>
      <c r="BU374" s="181"/>
      <c r="BV374" s="119">
        <f t="shared" si="141"/>
        <v>0</v>
      </c>
      <c r="BW374" s="2"/>
      <c r="BX374" s="2"/>
      <c r="BY374" s="7"/>
      <c r="BZ374" s="6"/>
      <c r="CA374" s="181"/>
      <c r="CB374" s="119">
        <f t="shared" si="142"/>
        <v>0</v>
      </c>
      <c r="CC374" s="2"/>
      <c r="CD374" s="2"/>
      <c r="CE374" s="7"/>
      <c r="CF374" s="6"/>
      <c r="CG374" s="181"/>
      <c r="CH374" s="119">
        <f t="shared" si="143"/>
        <v>0</v>
      </c>
      <c r="CI374" s="2"/>
      <c r="CJ374" s="2"/>
      <c r="CK374" s="7"/>
      <c r="CL374" s="6"/>
      <c r="CM374" s="181"/>
      <c r="CN374" s="119">
        <f t="shared" si="144"/>
        <v>0</v>
      </c>
      <c r="CO374" s="2"/>
      <c r="CP374" s="2"/>
      <c r="CQ374" s="7"/>
      <c r="CR374" s="6"/>
      <c r="CS374" s="181"/>
      <c r="CT374" s="119">
        <f t="shared" si="125"/>
        <v>0</v>
      </c>
      <c r="CU374" s="2"/>
      <c r="CV374" s="2"/>
      <c r="CW374" s="7"/>
      <c r="CX374" s="6"/>
      <c r="CY374" s="181"/>
      <c r="CZ374" s="119">
        <f t="shared" si="126"/>
        <v>0</v>
      </c>
      <c r="DA374" s="2"/>
      <c r="DB374" s="2"/>
      <c r="DC374" s="7"/>
      <c r="DD374" s="6"/>
      <c r="DE374" s="181"/>
      <c r="DF374" s="119">
        <f t="shared" si="127"/>
        <v>0</v>
      </c>
      <c r="DG374" s="2"/>
      <c r="DH374" s="2"/>
      <c r="DI374" s="7"/>
      <c r="DJ374" s="6"/>
      <c r="DK374" s="181"/>
      <c r="DL374" s="119">
        <f t="shared" si="128"/>
        <v>0</v>
      </c>
      <c r="DM374" s="2"/>
      <c r="DN374" s="2"/>
      <c r="DO374" s="7"/>
      <c r="DP374" s="6"/>
      <c r="DQ374" s="181"/>
      <c r="DR374" s="119">
        <f t="shared" si="129"/>
        <v>0</v>
      </c>
      <c r="DS374" s="2"/>
      <c r="DT374" s="2"/>
      <c r="DU374" s="7"/>
    </row>
    <row r="375" spans="1:125" s="61" customFormat="1" ht="12.75" customHeight="1" x14ac:dyDescent="0.3">
      <c r="A375" s="152">
        <v>357</v>
      </c>
      <c r="B375" s="222"/>
      <c r="C375" s="204"/>
      <c r="D375" s="303">
        <f t="shared" si="145"/>
        <v>0</v>
      </c>
      <c r="E375" s="304"/>
      <c r="F375" s="6"/>
      <c r="G375" s="181"/>
      <c r="H375" s="119">
        <f t="shared" si="130"/>
        <v>0</v>
      </c>
      <c r="I375" s="2"/>
      <c r="J375" s="2"/>
      <c r="K375" s="7"/>
      <c r="L375" s="6"/>
      <c r="M375" s="181"/>
      <c r="N375" s="119">
        <f t="shared" si="131"/>
        <v>0</v>
      </c>
      <c r="O375" s="2"/>
      <c r="P375" s="2"/>
      <c r="Q375" s="7"/>
      <c r="R375" s="6"/>
      <c r="S375" s="181"/>
      <c r="T375" s="119">
        <f t="shared" si="132"/>
        <v>0</v>
      </c>
      <c r="U375" s="2"/>
      <c r="V375" s="2"/>
      <c r="W375" s="7"/>
      <c r="X375" s="6"/>
      <c r="Y375" s="181"/>
      <c r="Z375" s="119">
        <f t="shared" si="133"/>
        <v>0</v>
      </c>
      <c r="AA375" s="2"/>
      <c r="AB375" s="2"/>
      <c r="AC375" s="7"/>
      <c r="AD375" s="6"/>
      <c r="AE375" s="181"/>
      <c r="AF375" s="119">
        <f t="shared" si="134"/>
        <v>0</v>
      </c>
      <c r="AG375" s="2"/>
      <c r="AH375" s="2"/>
      <c r="AI375" s="7"/>
      <c r="AJ375" s="6"/>
      <c r="AK375" s="181"/>
      <c r="AL375" s="119">
        <f t="shared" si="135"/>
        <v>0</v>
      </c>
      <c r="AM375" s="2"/>
      <c r="AN375" s="2"/>
      <c r="AO375" s="7"/>
      <c r="AP375" s="6"/>
      <c r="AQ375" s="181"/>
      <c r="AR375" s="119">
        <f t="shared" si="136"/>
        <v>0</v>
      </c>
      <c r="AS375" s="2"/>
      <c r="AT375" s="2"/>
      <c r="AU375" s="7"/>
      <c r="AV375" s="6"/>
      <c r="AW375" s="181"/>
      <c r="AX375" s="119">
        <f t="shared" si="137"/>
        <v>0</v>
      </c>
      <c r="AY375" s="2"/>
      <c r="AZ375" s="2"/>
      <c r="BA375" s="7"/>
      <c r="BB375" s="6"/>
      <c r="BC375" s="181"/>
      <c r="BD375" s="119">
        <f t="shared" si="138"/>
        <v>0</v>
      </c>
      <c r="BE375" s="2"/>
      <c r="BF375" s="2"/>
      <c r="BG375" s="7"/>
      <c r="BH375" s="6"/>
      <c r="BI375" s="181"/>
      <c r="BJ375" s="119">
        <f t="shared" si="139"/>
        <v>0</v>
      </c>
      <c r="BK375" s="2"/>
      <c r="BL375" s="2"/>
      <c r="BM375" s="7"/>
      <c r="BN375" s="6"/>
      <c r="BO375" s="181"/>
      <c r="BP375" s="119">
        <f t="shared" si="140"/>
        <v>0</v>
      </c>
      <c r="BQ375" s="2"/>
      <c r="BR375" s="2"/>
      <c r="BS375" s="7"/>
      <c r="BT375" s="6"/>
      <c r="BU375" s="181"/>
      <c r="BV375" s="119">
        <f t="shared" si="141"/>
        <v>0</v>
      </c>
      <c r="BW375" s="2"/>
      <c r="BX375" s="2"/>
      <c r="BY375" s="7"/>
      <c r="BZ375" s="6"/>
      <c r="CA375" s="181"/>
      <c r="CB375" s="119">
        <f t="shared" si="142"/>
        <v>0</v>
      </c>
      <c r="CC375" s="2"/>
      <c r="CD375" s="2"/>
      <c r="CE375" s="7"/>
      <c r="CF375" s="6"/>
      <c r="CG375" s="181"/>
      <c r="CH375" s="119">
        <f t="shared" si="143"/>
        <v>0</v>
      </c>
      <c r="CI375" s="2"/>
      <c r="CJ375" s="2"/>
      <c r="CK375" s="7"/>
      <c r="CL375" s="6"/>
      <c r="CM375" s="181"/>
      <c r="CN375" s="119">
        <f t="shared" si="144"/>
        <v>0</v>
      </c>
      <c r="CO375" s="2"/>
      <c r="CP375" s="2"/>
      <c r="CQ375" s="7"/>
      <c r="CR375" s="6"/>
      <c r="CS375" s="181"/>
      <c r="CT375" s="119">
        <f t="shared" si="125"/>
        <v>0</v>
      </c>
      <c r="CU375" s="2"/>
      <c r="CV375" s="2"/>
      <c r="CW375" s="7"/>
      <c r="CX375" s="6"/>
      <c r="CY375" s="181"/>
      <c r="CZ375" s="119">
        <f t="shared" si="126"/>
        <v>0</v>
      </c>
      <c r="DA375" s="2"/>
      <c r="DB375" s="2"/>
      <c r="DC375" s="7"/>
      <c r="DD375" s="6"/>
      <c r="DE375" s="181"/>
      <c r="DF375" s="119">
        <f t="shared" si="127"/>
        <v>0</v>
      </c>
      <c r="DG375" s="2"/>
      <c r="DH375" s="2"/>
      <c r="DI375" s="7"/>
      <c r="DJ375" s="6"/>
      <c r="DK375" s="181"/>
      <c r="DL375" s="119">
        <f t="shared" si="128"/>
        <v>0</v>
      </c>
      <c r="DM375" s="2"/>
      <c r="DN375" s="2"/>
      <c r="DO375" s="7"/>
      <c r="DP375" s="6"/>
      <c r="DQ375" s="181"/>
      <c r="DR375" s="119">
        <f t="shared" si="129"/>
        <v>0</v>
      </c>
      <c r="DS375" s="2"/>
      <c r="DT375" s="2"/>
      <c r="DU375" s="7"/>
    </row>
    <row r="376" spans="1:125" s="61" customFormat="1" ht="12.75" customHeight="1" x14ac:dyDescent="0.3">
      <c r="A376" s="152">
        <v>358</v>
      </c>
      <c r="B376" s="222"/>
      <c r="C376" s="204"/>
      <c r="D376" s="303">
        <f t="shared" si="145"/>
        <v>0</v>
      </c>
      <c r="E376" s="304"/>
      <c r="F376" s="6"/>
      <c r="G376" s="181"/>
      <c r="H376" s="119">
        <f t="shared" si="130"/>
        <v>0</v>
      </c>
      <c r="I376" s="2"/>
      <c r="J376" s="2"/>
      <c r="K376" s="7"/>
      <c r="L376" s="6"/>
      <c r="M376" s="181"/>
      <c r="N376" s="119">
        <f t="shared" si="131"/>
        <v>0</v>
      </c>
      <c r="O376" s="2"/>
      <c r="P376" s="2"/>
      <c r="Q376" s="7"/>
      <c r="R376" s="6"/>
      <c r="S376" s="181"/>
      <c r="T376" s="119">
        <f t="shared" si="132"/>
        <v>0</v>
      </c>
      <c r="U376" s="2"/>
      <c r="V376" s="2"/>
      <c r="W376" s="7"/>
      <c r="X376" s="6"/>
      <c r="Y376" s="181"/>
      <c r="Z376" s="119">
        <f t="shared" si="133"/>
        <v>0</v>
      </c>
      <c r="AA376" s="2"/>
      <c r="AB376" s="2"/>
      <c r="AC376" s="7"/>
      <c r="AD376" s="6"/>
      <c r="AE376" s="181"/>
      <c r="AF376" s="119">
        <f t="shared" si="134"/>
        <v>0</v>
      </c>
      <c r="AG376" s="2"/>
      <c r="AH376" s="2"/>
      <c r="AI376" s="7"/>
      <c r="AJ376" s="6"/>
      <c r="AK376" s="181"/>
      <c r="AL376" s="119">
        <f t="shared" si="135"/>
        <v>0</v>
      </c>
      <c r="AM376" s="2"/>
      <c r="AN376" s="2"/>
      <c r="AO376" s="7"/>
      <c r="AP376" s="6"/>
      <c r="AQ376" s="181"/>
      <c r="AR376" s="119">
        <f t="shared" si="136"/>
        <v>0</v>
      </c>
      <c r="AS376" s="2"/>
      <c r="AT376" s="2"/>
      <c r="AU376" s="7"/>
      <c r="AV376" s="6"/>
      <c r="AW376" s="181"/>
      <c r="AX376" s="119">
        <f t="shared" si="137"/>
        <v>0</v>
      </c>
      <c r="AY376" s="2"/>
      <c r="AZ376" s="2"/>
      <c r="BA376" s="7"/>
      <c r="BB376" s="6"/>
      <c r="BC376" s="181"/>
      <c r="BD376" s="119">
        <f t="shared" si="138"/>
        <v>0</v>
      </c>
      <c r="BE376" s="2"/>
      <c r="BF376" s="2"/>
      <c r="BG376" s="7"/>
      <c r="BH376" s="6"/>
      <c r="BI376" s="181"/>
      <c r="BJ376" s="119">
        <f t="shared" si="139"/>
        <v>0</v>
      </c>
      <c r="BK376" s="2"/>
      <c r="BL376" s="2"/>
      <c r="BM376" s="7"/>
      <c r="BN376" s="6"/>
      <c r="BO376" s="181"/>
      <c r="BP376" s="119">
        <f t="shared" si="140"/>
        <v>0</v>
      </c>
      <c r="BQ376" s="2"/>
      <c r="BR376" s="2"/>
      <c r="BS376" s="7"/>
      <c r="BT376" s="6"/>
      <c r="BU376" s="181"/>
      <c r="BV376" s="119">
        <f t="shared" si="141"/>
        <v>0</v>
      </c>
      <c r="BW376" s="2"/>
      <c r="BX376" s="2"/>
      <c r="BY376" s="7"/>
      <c r="BZ376" s="6"/>
      <c r="CA376" s="181"/>
      <c r="CB376" s="119">
        <f t="shared" si="142"/>
        <v>0</v>
      </c>
      <c r="CC376" s="2"/>
      <c r="CD376" s="2"/>
      <c r="CE376" s="7"/>
      <c r="CF376" s="6"/>
      <c r="CG376" s="181"/>
      <c r="CH376" s="119">
        <f t="shared" si="143"/>
        <v>0</v>
      </c>
      <c r="CI376" s="2"/>
      <c r="CJ376" s="2"/>
      <c r="CK376" s="7"/>
      <c r="CL376" s="6"/>
      <c r="CM376" s="181"/>
      <c r="CN376" s="119">
        <f t="shared" si="144"/>
        <v>0</v>
      </c>
      <c r="CO376" s="2"/>
      <c r="CP376" s="2"/>
      <c r="CQ376" s="7"/>
      <c r="CR376" s="6"/>
      <c r="CS376" s="181"/>
      <c r="CT376" s="119">
        <f t="shared" si="125"/>
        <v>0</v>
      </c>
      <c r="CU376" s="2"/>
      <c r="CV376" s="2"/>
      <c r="CW376" s="7"/>
      <c r="CX376" s="6"/>
      <c r="CY376" s="181"/>
      <c r="CZ376" s="119">
        <f t="shared" si="126"/>
        <v>0</v>
      </c>
      <c r="DA376" s="2"/>
      <c r="DB376" s="2"/>
      <c r="DC376" s="7"/>
      <c r="DD376" s="6"/>
      <c r="DE376" s="181"/>
      <c r="DF376" s="119">
        <f t="shared" si="127"/>
        <v>0</v>
      </c>
      <c r="DG376" s="2"/>
      <c r="DH376" s="2"/>
      <c r="DI376" s="7"/>
      <c r="DJ376" s="6"/>
      <c r="DK376" s="181"/>
      <c r="DL376" s="119">
        <f t="shared" si="128"/>
        <v>0</v>
      </c>
      <c r="DM376" s="2"/>
      <c r="DN376" s="2"/>
      <c r="DO376" s="7"/>
      <c r="DP376" s="6"/>
      <c r="DQ376" s="181"/>
      <c r="DR376" s="119">
        <f t="shared" si="129"/>
        <v>0</v>
      </c>
      <c r="DS376" s="2"/>
      <c r="DT376" s="2"/>
      <c r="DU376" s="7"/>
    </row>
    <row r="377" spans="1:125" s="61" customFormat="1" ht="12.75" customHeight="1" x14ac:dyDescent="0.3">
      <c r="A377" s="152">
        <v>359</v>
      </c>
      <c r="B377" s="222"/>
      <c r="C377" s="204"/>
      <c r="D377" s="303">
        <f t="shared" si="145"/>
        <v>0</v>
      </c>
      <c r="E377" s="304"/>
      <c r="F377" s="6"/>
      <c r="G377" s="181"/>
      <c r="H377" s="119">
        <f t="shared" si="130"/>
        <v>0</v>
      </c>
      <c r="I377" s="2"/>
      <c r="J377" s="2"/>
      <c r="K377" s="7"/>
      <c r="L377" s="6"/>
      <c r="M377" s="181"/>
      <c r="N377" s="119">
        <f t="shared" si="131"/>
        <v>0</v>
      </c>
      <c r="O377" s="2"/>
      <c r="P377" s="2"/>
      <c r="Q377" s="7"/>
      <c r="R377" s="6"/>
      <c r="S377" s="181"/>
      <c r="T377" s="119">
        <f t="shared" si="132"/>
        <v>0</v>
      </c>
      <c r="U377" s="2"/>
      <c r="V377" s="2"/>
      <c r="W377" s="7"/>
      <c r="X377" s="6"/>
      <c r="Y377" s="181"/>
      <c r="Z377" s="119">
        <f t="shared" si="133"/>
        <v>0</v>
      </c>
      <c r="AA377" s="2"/>
      <c r="AB377" s="2"/>
      <c r="AC377" s="7"/>
      <c r="AD377" s="6"/>
      <c r="AE377" s="181"/>
      <c r="AF377" s="119">
        <f t="shared" si="134"/>
        <v>0</v>
      </c>
      <c r="AG377" s="2"/>
      <c r="AH377" s="2"/>
      <c r="AI377" s="7"/>
      <c r="AJ377" s="6"/>
      <c r="AK377" s="181"/>
      <c r="AL377" s="119">
        <f t="shared" si="135"/>
        <v>0</v>
      </c>
      <c r="AM377" s="2"/>
      <c r="AN377" s="2"/>
      <c r="AO377" s="7"/>
      <c r="AP377" s="6"/>
      <c r="AQ377" s="181"/>
      <c r="AR377" s="119">
        <f t="shared" si="136"/>
        <v>0</v>
      </c>
      <c r="AS377" s="2"/>
      <c r="AT377" s="2"/>
      <c r="AU377" s="7"/>
      <c r="AV377" s="6"/>
      <c r="AW377" s="181"/>
      <c r="AX377" s="119">
        <f t="shared" si="137"/>
        <v>0</v>
      </c>
      <c r="AY377" s="2"/>
      <c r="AZ377" s="2"/>
      <c r="BA377" s="7"/>
      <c r="BB377" s="6"/>
      <c r="BC377" s="181"/>
      <c r="BD377" s="119">
        <f t="shared" si="138"/>
        <v>0</v>
      </c>
      <c r="BE377" s="2"/>
      <c r="BF377" s="2"/>
      <c r="BG377" s="7"/>
      <c r="BH377" s="6"/>
      <c r="BI377" s="181"/>
      <c r="BJ377" s="119">
        <f t="shared" si="139"/>
        <v>0</v>
      </c>
      <c r="BK377" s="2"/>
      <c r="BL377" s="2"/>
      <c r="BM377" s="7"/>
      <c r="BN377" s="6"/>
      <c r="BO377" s="181"/>
      <c r="BP377" s="119">
        <f t="shared" si="140"/>
        <v>0</v>
      </c>
      <c r="BQ377" s="2"/>
      <c r="BR377" s="2"/>
      <c r="BS377" s="7"/>
      <c r="BT377" s="6"/>
      <c r="BU377" s="181"/>
      <c r="BV377" s="119">
        <f t="shared" si="141"/>
        <v>0</v>
      </c>
      <c r="BW377" s="2"/>
      <c r="BX377" s="2"/>
      <c r="BY377" s="7"/>
      <c r="BZ377" s="6"/>
      <c r="CA377" s="181"/>
      <c r="CB377" s="119">
        <f t="shared" si="142"/>
        <v>0</v>
      </c>
      <c r="CC377" s="2"/>
      <c r="CD377" s="2"/>
      <c r="CE377" s="7"/>
      <c r="CF377" s="6"/>
      <c r="CG377" s="181"/>
      <c r="CH377" s="119">
        <f t="shared" si="143"/>
        <v>0</v>
      </c>
      <c r="CI377" s="2"/>
      <c r="CJ377" s="2"/>
      <c r="CK377" s="7"/>
      <c r="CL377" s="6"/>
      <c r="CM377" s="181"/>
      <c r="CN377" s="119">
        <f t="shared" si="144"/>
        <v>0</v>
      </c>
      <c r="CO377" s="2"/>
      <c r="CP377" s="2"/>
      <c r="CQ377" s="7"/>
      <c r="CR377" s="6"/>
      <c r="CS377" s="181"/>
      <c r="CT377" s="119">
        <f t="shared" si="125"/>
        <v>0</v>
      </c>
      <c r="CU377" s="2"/>
      <c r="CV377" s="2"/>
      <c r="CW377" s="7"/>
      <c r="CX377" s="6"/>
      <c r="CY377" s="181"/>
      <c r="CZ377" s="119">
        <f t="shared" si="126"/>
        <v>0</v>
      </c>
      <c r="DA377" s="2"/>
      <c r="DB377" s="2"/>
      <c r="DC377" s="7"/>
      <c r="DD377" s="6"/>
      <c r="DE377" s="181"/>
      <c r="DF377" s="119">
        <f t="shared" si="127"/>
        <v>0</v>
      </c>
      <c r="DG377" s="2"/>
      <c r="DH377" s="2"/>
      <c r="DI377" s="7"/>
      <c r="DJ377" s="6"/>
      <c r="DK377" s="181"/>
      <c r="DL377" s="119">
        <f t="shared" si="128"/>
        <v>0</v>
      </c>
      <c r="DM377" s="2"/>
      <c r="DN377" s="2"/>
      <c r="DO377" s="7"/>
      <c r="DP377" s="6"/>
      <c r="DQ377" s="181"/>
      <c r="DR377" s="119">
        <f t="shared" si="129"/>
        <v>0</v>
      </c>
      <c r="DS377" s="2"/>
      <c r="DT377" s="2"/>
      <c r="DU377" s="7"/>
    </row>
    <row r="378" spans="1:125" s="61" customFormat="1" ht="12.75" customHeight="1" x14ac:dyDescent="0.3">
      <c r="A378" s="152">
        <v>360</v>
      </c>
      <c r="B378" s="222"/>
      <c r="C378" s="204"/>
      <c r="D378" s="303">
        <f t="shared" si="145"/>
        <v>0</v>
      </c>
      <c r="E378" s="304"/>
      <c r="F378" s="6"/>
      <c r="G378" s="181"/>
      <c r="H378" s="119">
        <f t="shared" si="130"/>
        <v>0</v>
      </c>
      <c r="I378" s="2"/>
      <c r="J378" s="2"/>
      <c r="K378" s="7"/>
      <c r="L378" s="6"/>
      <c r="M378" s="181"/>
      <c r="N378" s="119">
        <f t="shared" si="131"/>
        <v>0</v>
      </c>
      <c r="O378" s="2"/>
      <c r="P378" s="2"/>
      <c r="Q378" s="7"/>
      <c r="R378" s="6"/>
      <c r="S378" s="181"/>
      <c r="T378" s="119">
        <f t="shared" si="132"/>
        <v>0</v>
      </c>
      <c r="U378" s="2"/>
      <c r="V378" s="2"/>
      <c r="W378" s="7"/>
      <c r="X378" s="6"/>
      <c r="Y378" s="181"/>
      <c r="Z378" s="119">
        <f t="shared" si="133"/>
        <v>0</v>
      </c>
      <c r="AA378" s="2"/>
      <c r="AB378" s="2"/>
      <c r="AC378" s="7"/>
      <c r="AD378" s="6"/>
      <c r="AE378" s="181"/>
      <c r="AF378" s="119">
        <f t="shared" si="134"/>
        <v>0</v>
      </c>
      <c r="AG378" s="2"/>
      <c r="AH378" s="2"/>
      <c r="AI378" s="7"/>
      <c r="AJ378" s="6"/>
      <c r="AK378" s="181"/>
      <c r="AL378" s="119">
        <f t="shared" si="135"/>
        <v>0</v>
      </c>
      <c r="AM378" s="2"/>
      <c r="AN378" s="2"/>
      <c r="AO378" s="7"/>
      <c r="AP378" s="6"/>
      <c r="AQ378" s="181"/>
      <c r="AR378" s="119">
        <f t="shared" si="136"/>
        <v>0</v>
      </c>
      <c r="AS378" s="2"/>
      <c r="AT378" s="2"/>
      <c r="AU378" s="7"/>
      <c r="AV378" s="6"/>
      <c r="AW378" s="181"/>
      <c r="AX378" s="119">
        <f t="shared" si="137"/>
        <v>0</v>
      </c>
      <c r="AY378" s="2"/>
      <c r="AZ378" s="2"/>
      <c r="BA378" s="7"/>
      <c r="BB378" s="6"/>
      <c r="BC378" s="181"/>
      <c r="BD378" s="119">
        <f t="shared" si="138"/>
        <v>0</v>
      </c>
      <c r="BE378" s="2"/>
      <c r="BF378" s="2"/>
      <c r="BG378" s="7"/>
      <c r="BH378" s="6"/>
      <c r="BI378" s="181"/>
      <c r="BJ378" s="119">
        <f t="shared" si="139"/>
        <v>0</v>
      </c>
      <c r="BK378" s="2"/>
      <c r="BL378" s="2"/>
      <c r="BM378" s="7"/>
      <c r="BN378" s="6"/>
      <c r="BO378" s="181"/>
      <c r="BP378" s="119">
        <f t="shared" si="140"/>
        <v>0</v>
      </c>
      <c r="BQ378" s="2"/>
      <c r="BR378" s="2"/>
      <c r="BS378" s="7"/>
      <c r="BT378" s="6"/>
      <c r="BU378" s="181"/>
      <c r="BV378" s="119">
        <f t="shared" si="141"/>
        <v>0</v>
      </c>
      <c r="BW378" s="2"/>
      <c r="BX378" s="2"/>
      <c r="BY378" s="7"/>
      <c r="BZ378" s="6"/>
      <c r="CA378" s="181"/>
      <c r="CB378" s="119">
        <f t="shared" si="142"/>
        <v>0</v>
      </c>
      <c r="CC378" s="2"/>
      <c r="CD378" s="2"/>
      <c r="CE378" s="7"/>
      <c r="CF378" s="6"/>
      <c r="CG378" s="181"/>
      <c r="CH378" s="119">
        <f t="shared" si="143"/>
        <v>0</v>
      </c>
      <c r="CI378" s="2"/>
      <c r="CJ378" s="2"/>
      <c r="CK378" s="7"/>
      <c r="CL378" s="6"/>
      <c r="CM378" s="181"/>
      <c r="CN378" s="119">
        <f t="shared" si="144"/>
        <v>0</v>
      </c>
      <c r="CO378" s="2"/>
      <c r="CP378" s="2"/>
      <c r="CQ378" s="7"/>
      <c r="CR378" s="6"/>
      <c r="CS378" s="181"/>
      <c r="CT378" s="119">
        <f t="shared" si="125"/>
        <v>0</v>
      </c>
      <c r="CU378" s="2"/>
      <c r="CV378" s="2"/>
      <c r="CW378" s="7"/>
      <c r="CX378" s="6"/>
      <c r="CY378" s="181"/>
      <c r="CZ378" s="119">
        <f t="shared" si="126"/>
        <v>0</v>
      </c>
      <c r="DA378" s="2"/>
      <c r="DB378" s="2"/>
      <c r="DC378" s="7"/>
      <c r="DD378" s="6"/>
      <c r="DE378" s="181"/>
      <c r="DF378" s="119">
        <f t="shared" si="127"/>
        <v>0</v>
      </c>
      <c r="DG378" s="2"/>
      <c r="DH378" s="2"/>
      <c r="DI378" s="7"/>
      <c r="DJ378" s="6"/>
      <c r="DK378" s="181"/>
      <c r="DL378" s="119">
        <f t="shared" si="128"/>
        <v>0</v>
      </c>
      <c r="DM378" s="2"/>
      <c r="DN378" s="2"/>
      <c r="DO378" s="7"/>
      <c r="DP378" s="6"/>
      <c r="DQ378" s="181"/>
      <c r="DR378" s="119">
        <f t="shared" si="129"/>
        <v>0</v>
      </c>
      <c r="DS378" s="2"/>
      <c r="DT378" s="2"/>
      <c r="DU378" s="7"/>
    </row>
    <row r="379" spans="1:125" s="61" customFormat="1" ht="12.75" customHeight="1" x14ac:dyDescent="0.3">
      <c r="A379" s="152">
        <v>361</v>
      </c>
      <c r="B379" s="222"/>
      <c r="C379" s="204"/>
      <c r="D379" s="303">
        <f t="shared" si="145"/>
        <v>0</v>
      </c>
      <c r="E379" s="304"/>
      <c r="F379" s="6"/>
      <c r="G379" s="181"/>
      <c r="H379" s="119">
        <f t="shared" si="130"/>
        <v>0</v>
      </c>
      <c r="I379" s="2"/>
      <c r="J379" s="2"/>
      <c r="K379" s="7"/>
      <c r="L379" s="6"/>
      <c r="M379" s="181"/>
      <c r="N379" s="119">
        <f t="shared" si="131"/>
        <v>0</v>
      </c>
      <c r="O379" s="2"/>
      <c r="P379" s="2"/>
      <c r="Q379" s="7"/>
      <c r="R379" s="6"/>
      <c r="S379" s="181"/>
      <c r="T379" s="119">
        <f t="shared" si="132"/>
        <v>0</v>
      </c>
      <c r="U379" s="2"/>
      <c r="V379" s="2"/>
      <c r="W379" s="7"/>
      <c r="X379" s="6"/>
      <c r="Y379" s="181"/>
      <c r="Z379" s="119">
        <f t="shared" si="133"/>
        <v>0</v>
      </c>
      <c r="AA379" s="2"/>
      <c r="AB379" s="2"/>
      <c r="AC379" s="7"/>
      <c r="AD379" s="6"/>
      <c r="AE379" s="181"/>
      <c r="AF379" s="119">
        <f t="shared" si="134"/>
        <v>0</v>
      </c>
      <c r="AG379" s="2"/>
      <c r="AH379" s="2"/>
      <c r="AI379" s="7"/>
      <c r="AJ379" s="6"/>
      <c r="AK379" s="181"/>
      <c r="AL379" s="119">
        <f t="shared" si="135"/>
        <v>0</v>
      </c>
      <c r="AM379" s="2"/>
      <c r="AN379" s="2"/>
      <c r="AO379" s="7"/>
      <c r="AP379" s="6"/>
      <c r="AQ379" s="181"/>
      <c r="AR379" s="119">
        <f t="shared" si="136"/>
        <v>0</v>
      </c>
      <c r="AS379" s="2"/>
      <c r="AT379" s="2"/>
      <c r="AU379" s="7"/>
      <c r="AV379" s="6"/>
      <c r="AW379" s="181"/>
      <c r="AX379" s="119">
        <f t="shared" si="137"/>
        <v>0</v>
      </c>
      <c r="AY379" s="2"/>
      <c r="AZ379" s="2"/>
      <c r="BA379" s="7"/>
      <c r="BB379" s="6"/>
      <c r="BC379" s="181"/>
      <c r="BD379" s="119">
        <f t="shared" si="138"/>
        <v>0</v>
      </c>
      <c r="BE379" s="2"/>
      <c r="BF379" s="2"/>
      <c r="BG379" s="7"/>
      <c r="BH379" s="6"/>
      <c r="BI379" s="181"/>
      <c r="BJ379" s="119">
        <f t="shared" si="139"/>
        <v>0</v>
      </c>
      <c r="BK379" s="2"/>
      <c r="BL379" s="2"/>
      <c r="BM379" s="7"/>
      <c r="BN379" s="6"/>
      <c r="BO379" s="181"/>
      <c r="BP379" s="119">
        <f t="shared" si="140"/>
        <v>0</v>
      </c>
      <c r="BQ379" s="2"/>
      <c r="BR379" s="2"/>
      <c r="BS379" s="7"/>
      <c r="BT379" s="6"/>
      <c r="BU379" s="181"/>
      <c r="BV379" s="119">
        <f t="shared" si="141"/>
        <v>0</v>
      </c>
      <c r="BW379" s="2"/>
      <c r="BX379" s="2"/>
      <c r="BY379" s="7"/>
      <c r="BZ379" s="6"/>
      <c r="CA379" s="181"/>
      <c r="CB379" s="119">
        <f t="shared" si="142"/>
        <v>0</v>
      </c>
      <c r="CC379" s="2"/>
      <c r="CD379" s="2"/>
      <c r="CE379" s="7"/>
      <c r="CF379" s="6"/>
      <c r="CG379" s="181"/>
      <c r="CH379" s="119">
        <f t="shared" si="143"/>
        <v>0</v>
      </c>
      <c r="CI379" s="2"/>
      <c r="CJ379" s="2"/>
      <c r="CK379" s="7"/>
      <c r="CL379" s="6"/>
      <c r="CM379" s="181"/>
      <c r="CN379" s="119">
        <f t="shared" si="144"/>
        <v>0</v>
      </c>
      <c r="CO379" s="2"/>
      <c r="CP379" s="2"/>
      <c r="CQ379" s="7"/>
      <c r="CR379" s="6"/>
      <c r="CS379" s="181"/>
      <c r="CT379" s="119">
        <f t="shared" si="125"/>
        <v>0</v>
      </c>
      <c r="CU379" s="2"/>
      <c r="CV379" s="2"/>
      <c r="CW379" s="7"/>
      <c r="CX379" s="6"/>
      <c r="CY379" s="181"/>
      <c r="CZ379" s="119">
        <f t="shared" si="126"/>
        <v>0</v>
      </c>
      <c r="DA379" s="2"/>
      <c r="DB379" s="2"/>
      <c r="DC379" s="7"/>
      <c r="DD379" s="6"/>
      <c r="DE379" s="181"/>
      <c r="DF379" s="119">
        <f t="shared" si="127"/>
        <v>0</v>
      </c>
      <c r="DG379" s="2"/>
      <c r="DH379" s="2"/>
      <c r="DI379" s="7"/>
      <c r="DJ379" s="6"/>
      <c r="DK379" s="181"/>
      <c r="DL379" s="119">
        <f t="shared" si="128"/>
        <v>0</v>
      </c>
      <c r="DM379" s="2"/>
      <c r="DN379" s="2"/>
      <c r="DO379" s="7"/>
      <c r="DP379" s="6"/>
      <c r="DQ379" s="181"/>
      <c r="DR379" s="119">
        <f t="shared" si="129"/>
        <v>0</v>
      </c>
      <c r="DS379" s="2"/>
      <c r="DT379" s="2"/>
      <c r="DU379" s="7"/>
    </row>
    <row r="380" spans="1:125" s="61" customFormat="1" ht="12.75" customHeight="1" x14ac:dyDescent="0.3">
      <c r="A380" s="152">
        <v>362</v>
      </c>
      <c r="B380" s="222"/>
      <c r="C380" s="204"/>
      <c r="D380" s="303">
        <f t="shared" si="145"/>
        <v>0</v>
      </c>
      <c r="E380" s="304"/>
      <c r="F380" s="6"/>
      <c r="G380" s="181"/>
      <c r="H380" s="119">
        <f t="shared" si="130"/>
        <v>0</v>
      </c>
      <c r="I380" s="2"/>
      <c r="J380" s="2"/>
      <c r="K380" s="7"/>
      <c r="L380" s="6"/>
      <c r="M380" s="181"/>
      <c r="N380" s="119">
        <f t="shared" si="131"/>
        <v>0</v>
      </c>
      <c r="O380" s="2"/>
      <c r="P380" s="2"/>
      <c r="Q380" s="7"/>
      <c r="R380" s="6"/>
      <c r="S380" s="181"/>
      <c r="T380" s="119">
        <f t="shared" si="132"/>
        <v>0</v>
      </c>
      <c r="U380" s="2"/>
      <c r="V380" s="2"/>
      <c r="W380" s="7"/>
      <c r="X380" s="6"/>
      <c r="Y380" s="181"/>
      <c r="Z380" s="119">
        <f t="shared" si="133"/>
        <v>0</v>
      </c>
      <c r="AA380" s="2"/>
      <c r="AB380" s="2"/>
      <c r="AC380" s="7"/>
      <c r="AD380" s="6"/>
      <c r="AE380" s="181"/>
      <c r="AF380" s="119">
        <f t="shared" si="134"/>
        <v>0</v>
      </c>
      <c r="AG380" s="2"/>
      <c r="AH380" s="2"/>
      <c r="AI380" s="7"/>
      <c r="AJ380" s="6"/>
      <c r="AK380" s="181"/>
      <c r="AL380" s="119">
        <f t="shared" si="135"/>
        <v>0</v>
      </c>
      <c r="AM380" s="2"/>
      <c r="AN380" s="2"/>
      <c r="AO380" s="7"/>
      <c r="AP380" s="6"/>
      <c r="AQ380" s="181"/>
      <c r="AR380" s="119">
        <f t="shared" si="136"/>
        <v>0</v>
      </c>
      <c r="AS380" s="2"/>
      <c r="AT380" s="2"/>
      <c r="AU380" s="7"/>
      <c r="AV380" s="6"/>
      <c r="AW380" s="181"/>
      <c r="AX380" s="119">
        <f t="shared" si="137"/>
        <v>0</v>
      </c>
      <c r="AY380" s="2"/>
      <c r="AZ380" s="2"/>
      <c r="BA380" s="7"/>
      <c r="BB380" s="6"/>
      <c r="BC380" s="181"/>
      <c r="BD380" s="119">
        <f t="shared" si="138"/>
        <v>0</v>
      </c>
      <c r="BE380" s="2"/>
      <c r="BF380" s="2"/>
      <c r="BG380" s="7"/>
      <c r="BH380" s="6"/>
      <c r="BI380" s="181"/>
      <c r="BJ380" s="119">
        <f t="shared" si="139"/>
        <v>0</v>
      </c>
      <c r="BK380" s="2"/>
      <c r="BL380" s="2"/>
      <c r="BM380" s="7"/>
      <c r="BN380" s="6"/>
      <c r="BO380" s="181"/>
      <c r="BP380" s="119">
        <f t="shared" si="140"/>
        <v>0</v>
      </c>
      <c r="BQ380" s="2"/>
      <c r="BR380" s="2"/>
      <c r="BS380" s="7"/>
      <c r="BT380" s="6"/>
      <c r="BU380" s="181"/>
      <c r="BV380" s="119">
        <f t="shared" si="141"/>
        <v>0</v>
      </c>
      <c r="BW380" s="2"/>
      <c r="BX380" s="2"/>
      <c r="BY380" s="7"/>
      <c r="BZ380" s="6"/>
      <c r="CA380" s="181"/>
      <c r="CB380" s="119">
        <f t="shared" si="142"/>
        <v>0</v>
      </c>
      <c r="CC380" s="2"/>
      <c r="CD380" s="2"/>
      <c r="CE380" s="7"/>
      <c r="CF380" s="6"/>
      <c r="CG380" s="181"/>
      <c r="CH380" s="119">
        <f t="shared" si="143"/>
        <v>0</v>
      </c>
      <c r="CI380" s="2"/>
      <c r="CJ380" s="2"/>
      <c r="CK380" s="7"/>
      <c r="CL380" s="6"/>
      <c r="CM380" s="181"/>
      <c r="CN380" s="119">
        <f t="shared" si="144"/>
        <v>0</v>
      </c>
      <c r="CO380" s="2"/>
      <c r="CP380" s="2"/>
      <c r="CQ380" s="7"/>
      <c r="CR380" s="6"/>
      <c r="CS380" s="181"/>
      <c r="CT380" s="119">
        <f t="shared" si="125"/>
        <v>0</v>
      </c>
      <c r="CU380" s="2"/>
      <c r="CV380" s="2"/>
      <c r="CW380" s="7"/>
      <c r="CX380" s="6"/>
      <c r="CY380" s="181"/>
      <c r="CZ380" s="119">
        <f t="shared" si="126"/>
        <v>0</v>
      </c>
      <c r="DA380" s="2"/>
      <c r="DB380" s="2"/>
      <c r="DC380" s="7"/>
      <c r="DD380" s="6"/>
      <c r="DE380" s="181"/>
      <c r="DF380" s="119">
        <f t="shared" si="127"/>
        <v>0</v>
      </c>
      <c r="DG380" s="2"/>
      <c r="DH380" s="2"/>
      <c r="DI380" s="7"/>
      <c r="DJ380" s="6"/>
      <c r="DK380" s="181"/>
      <c r="DL380" s="119">
        <f t="shared" si="128"/>
        <v>0</v>
      </c>
      <c r="DM380" s="2"/>
      <c r="DN380" s="2"/>
      <c r="DO380" s="7"/>
      <c r="DP380" s="6"/>
      <c r="DQ380" s="181"/>
      <c r="DR380" s="119">
        <f t="shared" si="129"/>
        <v>0</v>
      </c>
      <c r="DS380" s="2"/>
      <c r="DT380" s="2"/>
      <c r="DU380" s="7"/>
    </row>
    <row r="381" spans="1:125" s="61" customFormat="1" ht="12.75" customHeight="1" x14ac:dyDescent="0.3">
      <c r="A381" s="152">
        <v>363</v>
      </c>
      <c r="B381" s="222"/>
      <c r="C381" s="204"/>
      <c r="D381" s="303">
        <f t="shared" si="145"/>
        <v>0</v>
      </c>
      <c r="E381" s="304"/>
      <c r="F381" s="6"/>
      <c r="G381" s="181"/>
      <c r="H381" s="119">
        <f t="shared" si="130"/>
        <v>0</v>
      </c>
      <c r="I381" s="2"/>
      <c r="J381" s="2"/>
      <c r="K381" s="7"/>
      <c r="L381" s="6"/>
      <c r="M381" s="181"/>
      <c r="N381" s="119">
        <f t="shared" si="131"/>
        <v>0</v>
      </c>
      <c r="O381" s="2"/>
      <c r="P381" s="2"/>
      <c r="Q381" s="7"/>
      <c r="R381" s="6"/>
      <c r="S381" s="181"/>
      <c r="T381" s="119">
        <f t="shared" si="132"/>
        <v>0</v>
      </c>
      <c r="U381" s="2"/>
      <c r="V381" s="2"/>
      <c r="W381" s="7"/>
      <c r="X381" s="6"/>
      <c r="Y381" s="181"/>
      <c r="Z381" s="119">
        <f t="shared" si="133"/>
        <v>0</v>
      </c>
      <c r="AA381" s="2"/>
      <c r="AB381" s="2"/>
      <c r="AC381" s="7"/>
      <c r="AD381" s="6"/>
      <c r="AE381" s="181"/>
      <c r="AF381" s="119">
        <f t="shared" si="134"/>
        <v>0</v>
      </c>
      <c r="AG381" s="2"/>
      <c r="AH381" s="2"/>
      <c r="AI381" s="7"/>
      <c r="AJ381" s="6"/>
      <c r="AK381" s="181"/>
      <c r="AL381" s="119">
        <f t="shared" si="135"/>
        <v>0</v>
      </c>
      <c r="AM381" s="2"/>
      <c r="AN381" s="2"/>
      <c r="AO381" s="7"/>
      <c r="AP381" s="6"/>
      <c r="AQ381" s="181"/>
      <c r="AR381" s="119">
        <f t="shared" si="136"/>
        <v>0</v>
      </c>
      <c r="AS381" s="2"/>
      <c r="AT381" s="2"/>
      <c r="AU381" s="7"/>
      <c r="AV381" s="6"/>
      <c r="AW381" s="181"/>
      <c r="AX381" s="119">
        <f t="shared" si="137"/>
        <v>0</v>
      </c>
      <c r="AY381" s="2"/>
      <c r="AZ381" s="2"/>
      <c r="BA381" s="7"/>
      <c r="BB381" s="6"/>
      <c r="BC381" s="181"/>
      <c r="BD381" s="119">
        <f t="shared" si="138"/>
        <v>0</v>
      </c>
      <c r="BE381" s="2"/>
      <c r="BF381" s="2"/>
      <c r="BG381" s="7"/>
      <c r="BH381" s="6"/>
      <c r="BI381" s="181"/>
      <c r="BJ381" s="119">
        <f t="shared" si="139"/>
        <v>0</v>
      </c>
      <c r="BK381" s="2"/>
      <c r="BL381" s="2"/>
      <c r="BM381" s="7"/>
      <c r="BN381" s="6"/>
      <c r="BO381" s="181"/>
      <c r="BP381" s="119">
        <f t="shared" si="140"/>
        <v>0</v>
      </c>
      <c r="BQ381" s="2"/>
      <c r="BR381" s="2"/>
      <c r="BS381" s="7"/>
      <c r="BT381" s="6"/>
      <c r="BU381" s="181"/>
      <c r="BV381" s="119">
        <f t="shared" si="141"/>
        <v>0</v>
      </c>
      <c r="BW381" s="2"/>
      <c r="BX381" s="2"/>
      <c r="BY381" s="7"/>
      <c r="BZ381" s="6"/>
      <c r="CA381" s="181"/>
      <c r="CB381" s="119">
        <f t="shared" si="142"/>
        <v>0</v>
      </c>
      <c r="CC381" s="2"/>
      <c r="CD381" s="2"/>
      <c r="CE381" s="7"/>
      <c r="CF381" s="6"/>
      <c r="CG381" s="181"/>
      <c r="CH381" s="119">
        <f t="shared" si="143"/>
        <v>0</v>
      </c>
      <c r="CI381" s="2"/>
      <c r="CJ381" s="2"/>
      <c r="CK381" s="7"/>
      <c r="CL381" s="6"/>
      <c r="CM381" s="181"/>
      <c r="CN381" s="119">
        <f t="shared" si="144"/>
        <v>0</v>
      </c>
      <c r="CO381" s="2"/>
      <c r="CP381" s="2"/>
      <c r="CQ381" s="7"/>
      <c r="CR381" s="6"/>
      <c r="CS381" s="181"/>
      <c r="CT381" s="119">
        <f t="shared" si="125"/>
        <v>0</v>
      </c>
      <c r="CU381" s="2"/>
      <c r="CV381" s="2"/>
      <c r="CW381" s="7"/>
      <c r="CX381" s="6"/>
      <c r="CY381" s="181"/>
      <c r="CZ381" s="119">
        <f t="shared" si="126"/>
        <v>0</v>
      </c>
      <c r="DA381" s="2"/>
      <c r="DB381" s="2"/>
      <c r="DC381" s="7"/>
      <c r="DD381" s="6"/>
      <c r="DE381" s="181"/>
      <c r="DF381" s="119">
        <f t="shared" si="127"/>
        <v>0</v>
      </c>
      <c r="DG381" s="2"/>
      <c r="DH381" s="2"/>
      <c r="DI381" s="7"/>
      <c r="DJ381" s="6"/>
      <c r="DK381" s="181"/>
      <c r="DL381" s="119">
        <f t="shared" si="128"/>
        <v>0</v>
      </c>
      <c r="DM381" s="2"/>
      <c r="DN381" s="2"/>
      <c r="DO381" s="7"/>
      <c r="DP381" s="6"/>
      <c r="DQ381" s="181"/>
      <c r="DR381" s="119">
        <f t="shared" si="129"/>
        <v>0</v>
      </c>
      <c r="DS381" s="2"/>
      <c r="DT381" s="2"/>
      <c r="DU381" s="7"/>
    </row>
    <row r="382" spans="1:125" s="61" customFormat="1" ht="12.75" customHeight="1" x14ac:dyDescent="0.3">
      <c r="A382" s="152">
        <v>364</v>
      </c>
      <c r="B382" s="222"/>
      <c r="C382" s="204"/>
      <c r="D382" s="303">
        <f t="shared" si="145"/>
        <v>0</v>
      </c>
      <c r="E382" s="304"/>
      <c r="F382" s="6"/>
      <c r="G382" s="181"/>
      <c r="H382" s="119">
        <f t="shared" si="130"/>
        <v>0</v>
      </c>
      <c r="I382" s="2"/>
      <c r="J382" s="2"/>
      <c r="K382" s="7"/>
      <c r="L382" s="6"/>
      <c r="M382" s="181"/>
      <c r="N382" s="119">
        <f t="shared" si="131"/>
        <v>0</v>
      </c>
      <c r="O382" s="2"/>
      <c r="P382" s="2"/>
      <c r="Q382" s="7"/>
      <c r="R382" s="6"/>
      <c r="S382" s="181"/>
      <c r="T382" s="119">
        <f t="shared" si="132"/>
        <v>0</v>
      </c>
      <c r="U382" s="2"/>
      <c r="V382" s="2"/>
      <c r="W382" s="7"/>
      <c r="X382" s="6"/>
      <c r="Y382" s="181"/>
      <c r="Z382" s="119">
        <f t="shared" si="133"/>
        <v>0</v>
      </c>
      <c r="AA382" s="2"/>
      <c r="AB382" s="2"/>
      <c r="AC382" s="7"/>
      <c r="AD382" s="6"/>
      <c r="AE382" s="181"/>
      <c r="AF382" s="119">
        <f t="shared" si="134"/>
        <v>0</v>
      </c>
      <c r="AG382" s="2"/>
      <c r="AH382" s="2"/>
      <c r="AI382" s="7"/>
      <c r="AJ382" s="6"/>
      <c r="AK382" s="181"/>
      <c r="AL382" s="119">
        <f t="shared" si="135"/>
        <v>0</v>
      </c>
      <c r="AM382" s="2"/>
      <c r="AN382" s="2"/>
      <c r="AO382" s="7"/>
      <c r="AP382" s="6"/>
      <c r="AQ382" s="181"/>
      <c r="AR382" s="119">
        <f t="shared" si="136"/>
        <v>0</v>
      </c>
      <c r="AS382" s="2"/>
      <c r="AT382" s="2"/>
      <c r="AU382" s="7"/>
      <c r="AV382" s="6"/>
      <c r="AW382" s="181"/>
      <c r="AX382" s="119">
        <f t="shared" si="137"/>
        <v>0</v>
      </c>
      <c r="AY382" s="2"/>
      <c r="AZ382" s="2"/>
      <c r="BA382" s="7"/>
      <c r="BB382" s="6"/>
      <c r="BC382" s="181"/>
      <c r="BD382" s="119">
        <f t="shared" si="138"/>
        <v>0</v>
      </c>
      <c r="BE382" s="2"/>
      <c r="BF382" s="2"/>
      <c r="BG382" s="7"/>
      <c r="BH382" s="6"/>
      <c r="BI382" s="181"/>
      <c r="BJ382" s="119">
        <f t="shared" si="139"/>
        <v>0</v>
      </c>
      <c r="BK382" s="2"/>
      <c r="BL382" s="2"/>
      <c r="BM382" s="7"/>
      <c r="BN382" s="6"/>
      <c r="BO382" s="181"/>
      <c r="BP382" s="119">
        <f t="shared" si="140"/>
        <v>0</v>
      </c>
      <c r="BQ382" s="2"/>
      <c r="BR382" s="2"/>
      <c r="BS382" s="7"/>
      <c r="BT382" s="6"/>
      <c r="BU382" s="181"/>
      <c r="BV382" s="119">
        <f t="shared" si="141"/>
        <v>0</v>
      </c>
      <c r="BW382" s="2"/>
      <c r="BX382" s="2"/>
      <c r="BY382" s="7"/>
      <c r="BZ382" s="6"/>
      <c r="CA382" s="181"/>
      <c r="CB382" s="119">
        <f t="shared" si="142"/>
        <v>0</v>
      </c>
      <c r="CC382" s="2"/>
      <c r="CD382" s="2"/>
      <c r="CE382" s="7"/>
      <c r="CF382" s="6"/>
      <c r="CG382" s="181"/>
      <c r="CH382" s="119">
        <f t="shared" si="143"/>
        <v>0</v>
      </c>
      <c r="CI382" s="2"/>
      <c r="CJ382" s="2"/>
      <c r="CK382" s="7"/>
      <c r="CL382" s="6"/>
      <c r="CM382" s="181"/>
      <c r="CN382" s="119">
        <f t="shared" si="144"/>
        <v>0</v>
      </c>
      <c r="CO382" s="2"/>
      <c r="CP382" s="2"/>
      <c r="CQ382" s="7"/>
      <c r="CR382" s="6"/>
      <c r="CS382" s="181"/>
      <c r="CT382" s="119">
        <f t="shared" si="125"/>
        <v>0</v>
      </c>
      <c r="CU382" s="2"/>
      <c r="CV382" s="2"/>
      <c r="CW382" s="7"/>
      <c r="CX382" s="6"/>
      <c r="CY382" s="181"/>
      <c r="CZ382" s="119">
        <f t="shared" si="126"/>
        <v>0</v>
      </c>
      <c r="DA382" s="2"/>
      <c r="DB382" s="2"/>
      <c r="DC382" s="7"/>
      <c r="DD382" s="6"/>
      <c r="DE382" s="181"/>
      <c r="DF382" s="119">
        <f t="shared" si="127"/>
        <v>0</v>
      </c>
      <c r="DG382" s="2"/>
      <c r="DH382" s="2"/>
      <c r="DI382" s="7"/>
      <c r="DJ382" s="6"/>
      <c r="DK382" s="181"/>
      <c r="DL382" s="119">
        <f t="shared" si="128"/>
        <v>0</v>
      </c>
      <c r="DM382" s="2"/>
      <c r="DN382" s="2"/>
      <c r="DO382" s="7"/>
      <c r="DP382" s="6"/>
      <c r="DQ382" s="181"/>
      <c r="DR382" s="119">
        <f t="shared" si="129"/>
        <v>0</v>
      </c>
      <c r="DS382" s="2"/>
      <c r="DT382" s="2"/>
      <c r="DU382" s="7"/>
    </row>
    <row r="383" spans="1:125" s="61" customFormat="1" ht="12.75" customHeight="1" x14ac:dyDescent="0.3">
      <c r="A383" s="152">
        <v>365</v>
      </c>
      <c r="B383" s="222"/>
      <c r="C383" s="204"/>
      <c r="D383" s="303">
        <f t="shared" si="145"/>
        <v>0</v>
      </c>
      <c r="E383" s="304"/>
      <c r="F383" s="6"/>
      <c r="G383" s="181"/>
      <c r="H383" s="119">
        <f t="shared" si="130"/>
        <v>0</v>
      </c>
      <c r="I383" s="2"/>
      <c r="J383" s="2"/>
      <c r="K383" s="7"/>
      <c r="L383" s="6"/>
      <c r="M383" s="181"/>
      <c r="N383" s="119">
        <f t="shared" si="131"/>
        <v>0</v>
      </c>
      <c r="O383" s="2"/>
      <c r="P383" s="2"/>
      <c r="Q383" s="7"/>
      <c r="R383" s="6"/>
      <c r="S383" s="181"/>
      <c r="T383" s="119">
        <f t="shared" si="132"/>
        <v>0</v>
      </c>
      <c r="U383" s="2"/>
      <c r="V383" s="2"/>
      <c r="W383" s="7"/>
      <c r="X383" s="6"/>
      <c r="Y383" s="181"/>
      <c r="Z383" s="119">
        <f t="shared" si="133"/>
        <v>0</v>
      </c>
      <c r="AA383" s="2"/>
      <c r="AB383" s="2"/>
      <c r="AC383" s="7"/>
      <c r="AD383" s="6"/>
      <c r="AE383" s="181"/>
      <c r="AF383" s="119">
        <f t="shared" si="134"/>
        <v>0</v>
      </c>
      <c r="AG383" s="2"/>
      <c r="AH383" s="2"/>
      <c r="AI383" s="7"/>
      <c r="AJ383" s="6"/>
      <c r="AK383" s="181"/>
      <c r="AL383" s="119">
        <f t="shared" si="135"/>
        <v>0</v>
      </c>
      <c r="AM383" s="2"/>
      <c r="AN383" s="2"/>
      <c r="AO383" s="7"/>
      <c r="AP383" s="6"/>
      <c r="AQ383" s="181"/>
      <c r="AR383" s="119">
        <f t="shared" si="136"/>
        <v>0</v>
      </c>
      <c r="AS383" s="2"/>
      <c r="AT383" s="2"/>
      <c r="AU383" s="7"/>
      <c r="AV383" s="6"/>
      <c r="AW383" s="181"/>
      <c r="AX383" s="119">
        <f t="shared" si="137"/>
        <v>0</v>
      </c>
      <c r="AY383" s="2"/>
      <c r="AZ383" s="2"/>
      <c r="BA383" s="7"/>
      <c r="BB383" s="6"/>
      <c r="BC383" s="181"/>
      <c r="BD383" s="119">
        <f t="shared" si="138"/>
        <v>0</v>
      </c>
      <c r="BE383" s="2"/>
      <c r="BF383" s="2"/>
      <c r="BG383" s="7"/>
      <c r="BH383" s="6"/>
      <c r="BI383" s="181"/>
      <c r="BJ383" s="119">
        <f t="shared" si="139"/>
        <v>0</v>
      </c>
      <c r="BK383" s="2"/>
      <c r="BL383" s="2"/>
      <c r="BM383" s="7"/>
      <c r="BN383" s="6"/>
      <c r="BO383" s="181"/>
      <c r="BP383" s="119">
        <f t="shared" si="140"/>
        <v>0</v>
      </c>
      <c r="BQ383" s="2"/>
      <c r="BR383" s="2"/>
      <c r="BS383" s="7"/>
      <c r="BT383" s="6"/>
      <c r="BU383" s="181"/>
      <c r="BV383" s="119">
        <f t="shared" si="141"/>
        <v>0</v>
      </c>
      <c r="BW383" s="2"/>
      <c r="BX383" s="2"/>
      <c r="BY383" s="7"/>
      <c r="BZ383" s="6"/>
      <c r="CA383" s="181"/>
      <c r="CB383" s="119">
        <f t="shared" si="142"/>
        <v>0</v>
      </c>
      <c r="CC383" s="2"/>
      <c r="CD383" s="2"/>
      <c r="CE383" s="7"/>
      <c r="CF383" s="6"/>
      <c r="CG383" s="181"/>
      <c r="CH383" s="119">
        <f t="shared" si="143"/>
        <v>0</v>
      </c>
      <c r="CI383" s="2"/>
      <c r="CJ383" s="2"/>
      <c r="CK383" s="7"/>
      <c r="CL383" s="6"/>
      <c r="CM383" s="181"/>
      <c r="CN383" s="119">
        <f t="shared" si="144"/>
        <v>0</v>
      </c>
      <c r="CO383" s="2"/>
      <c r="CP383" s="2"/>
      <c r="CQ383" s="7"/>
      <c r="CR383" s="6"/>
      <c r="CS383" s="181"/>
      <c r="CT383" s="119">
        <f t="shared" si="125"/>
        <v>0</v>
      </c>
      <c r="CU383" s="2"/>
      <c r="CV383" s="2"/>
      <c r="CW383" s="7"/>
      <c r="CX383" s="6"/>
      <c r="CY383" s="181"/>
      <c r="CZ383" s="119">
        <f t="shared" si="126"/>
        <v>0</v>
      </c>
      <c r="DA383" s="2"/>
      <c r="DB383" s="2"/>
      <c r="DC383" s="7"/>
      <c r="DD383" s="6"/>
      <c r="DE383" s="181"/>
      <c r="DF383" s="119">
        <f t="shared" si="127"/>
        <v>0</v>
      </c>
      <c r="DG383" s="2"/>
      <c r="DH383" s="2"/>
      <c r="DI383" s="7"/>
      <c r="DJ383" s="6"/>
      <c r="DK383" s="181"/>
      <c r="DL383" s="119">
        <f t="shared" si="128"/>
        <v>0</v>
      </c>
      <c r="DM383" s="2"/>
      <c r="DN383" s="2"/>
      <c r="DO383" s="7"/>
      <c r="DP383" s="6"/>
      <c r="DQ383" s="181"/>
      <c r="DR383" s="119">
        <f t="shared" si="129"/>
        <v>0</v>
      </c>
      <c r="DS383" s="2"/>
      <c r="DT383" s="2"/>
      <c r="DU383" s="7"/>
    </row>
    <row r="384" spans="1:125" s="61" customFormat="1" ht="12.75" customHeight="1" x14ac:dyDescent="0.3">
      <c r="A384" s="152">
        <v>366</v>
      </c>
      <c r="B384" s="222"/>
      <c r="C384" s="204"/>
      <c r="D384" s="303">
        <f t="shared" si="145"/>
        <v>0</v>
      </c>
      <c r="E384" s="304"/>
      <c r="F384" s="6"/>
      <c r="G384" s="181"/>
      <c r="H384" s="119">
        <f t="shared" si="130"/>
        <v>0</v>
      </c>
      <c r="I384" s="2"/>
      <c r="J384" s="2"/>
      <c r="K384" s="7"/>
      <c r="L384" s="6"/>
      <c r="M384" s="181"/>
      <c r="N384" s="119">
        <f t="shared" si="131"/>
        <v>0</v>
      </c>
      <c r="O384" s="2"/>
      <c r="P384" s="2"/>
      <c r="Q384" s="7"/>
      <c r="R384" s="6"/>
      <c r="S384" s="181"/>
      <c r="T384" s="119">
        <f t="shared" si="132"/>
        <v>0</v>
      </c>
      <c r="U384" s="2"/>
      <c r="V384" s="2"/>
      <c r="W384" s="7"/>
      <c r="X384" s="6"/>
      <c r="Y384" s="181"/>
      <c r="Z384" s="119">
        <f t="shared" si="133"/>
        <v>0</v>
      </c>
      <c r="AA384" s="2"/>
      <c r="AB384" s="2"/>
      <c r="AC384" s="7"/>
      <c r="AD384" s="6"/>
      <c r="AE384" s="181"/>
      <c r="AF384" s="119">
        <f t="shared" si="134"/>
        <v>0</v>
      </c>
      <c r="AG384" s="2"/>
      <c r="AH384" s="2"/>
      <c r="AI384" s="7"/>
      <c r="AJ384" s="6"/>
      <c r="AK384" s="181"/>
      <c r="AL384" s="119">
        <f t="shared" si="135"/>
        <v>0</v>
      </c>
      <c r="AM384" s="2"/>
      <c r="AN384" s="2"/>
      <c r="AO384" s="7"/>
      <c r="AP384" s="6"/>
      <c r="AQ384" s="181"/>
      <c r="AR384" s="119">
        <f t="shared" si="136"/>
        <v>0</v>
      </c>
      <c r="AS384" s="2"/>
      <c r="AT384" s="2"/>
      <c r="AU384" s="7"/>
      <c r="AV384" s="6"/>
      <c r="AW384" s="181"/>
      <c r="AX384" s="119">
        <f t="shared" si="137"/>
        <v>0</v>
      </c>
      <c r="AY384" s="2"/>
      <c r="AZ384" s="2"/>
      <c r="BA384" s="7"/>
      <c r="BB384" s="6"/>
      <c r="BC384" s="181"/>
      <c r="BD384" s="119">
        <f t="shared" si="138"/>
        <v>0</v>
      </c>
      <c r="BE384" s="2"/>
      <c r="BF384" s="2"/>
      <c r="BG384" s="7"/>
      <c r="BH384" s="6"/>
      <c r="BI384" s="181"/>
      <c r="BJ384" s="119">
        <f t="shared" si="139"/>
        <v>0</v>
      </c>
      <c r="BK384" s="2"/>
      <c r="BL384" s="2"/>
      <c r="BM384" s="7"/>
      <c r="BN384" s="6"/>
      <c r="BO384" s="181"/>
      <c r="BP384" s="119">
        <f t="shared" si="140"/>
        <v>0</v>
      </c>
      <c r="BQ384" s="2"/>
      <c r="BR384" s="2"/>
      <c r="BS384" s="7"/>
      <c r="BT384" s="6"/>
      <c r="BU384" s="181"/>
      <c r="BV384" s="119">
        <f t="shared" si="141"/>
        <v>0</v>
      </c>
      <c r="BW384" s="2"/>
      <c r="BX384" s="2"/>
      <c r="BY384" s="7"/>
      <c r="BZ384" s="6"/>
      <c r="CA384" s="181"/>
      <c r="CB384" s="119">
        <f t="shared" si="142"/>
        <v>0</v>
      </c>
      <c r="CC384" s="2"/>
      <c r="CD384" s="2"/>
      <c r="CE384" s="7"/>
      <c r="CF384" s="6"/>
      <c r="CG384" s="181"/>
      <c r="CH384" s="119">
        <f t="shared" si="143"/>
        <v>0</v>
      </c>
      <c r="CI384" s="2"/>
      <c r="CJ384" s="2"/>
      <c r="CK384" s="7"/>
      <c r="CL384" s="6"/>
      <c r="CM384" s="181"/>
      <c r="CN384" s="119">
        <f t="shared" si="144"/>
        <v>0</v>
      </c>
      <c r="CO384" s="2"/>
      <c r="CP384" s="2"/>
      <c r="CQ384" s="7"/>
      <c r="CR384" s="6"/>
      <c r="CS384" s="181"/>
      <c r="CT384" s="119">
        <f t="shared" si="125"/>
        <v>0</v>
      </c>
      <c r="CU384" s="2"/>
      <c r="CV384" s="2"/>
      <c r="CW384" s="7"/>
      <c r="CX384" s="6"/>
      <c r="CY384" s="181"/>
      <c r="CZ384" s="119">
        <f t="shared" si="126"/>
        <v>0</v>
      </c>
      <c r="DA384" s="2"/>
      <c r="DB384" s="2"/>
      <c r="DC384" s="7"/>
      <c r="DD384" s="6"/>
      <c r="DE384" s="181"/>
      <c r="DF384" s="119">
        <f t="shared" si="127"/>
        <v>0</v>
      </c>
      <c r="DG384" s="2"/>
      <c r="DH384" s="2"/>
      <c r="DI384" s="7"/>
      <c r="DJ384" s="6"/>
      <c r="DK384" s="181"/>
      <c r="DL384" s="119">
        <f t="shared" si="128"/>
        <v>0</v>
      </c>
      <c r="DM384" s="2"/>
      <c r="DN384" s="2"/>
      <c r="DO384" s="7"/>
      <c r="DP384" s="6"/>
      <c r="DQ384" s="181"/>
      <c r="DR384" s="119">
        <f t="shared" si="129"/>
        <v>0</v>
      </c>
      <c r="DS384" s="2"/>
      <c r="DT384" s="2"/>
      <c r="DU384" s="7"/>
    </row>
    <row r="385" spans="1:125" s="61" customFormat="1" ht="12.75" customHeight="1" x14ac:dyDescent="0.3">
      <c r="A385" s="152">
        <v>367</v>
      </c>
      <c r="B385" s="222"/>
      <c r="C385" s="204"/>
      <c r="D385" s="303">
        <f t="shared" si="145"/>
        <v>0</v>
      </c>
      <c r="E385" s="304"/>
      <c r="F385" s="6"/>
      <c r="G385" s="181"/>
      <c r="H385" s="119">
        <f t="shared" si="130"/>
        <v>0</v>
      </c>
      <c r="I385" s="2"/>
      <c r="J385" s="2"/>
      <c r="K385" s="7"/>
      <c r="L385" s="6"/>
      <c r="M385" s="181"/>
      <c r="N385" s="119">
        <f t="shared" si="131"/>
        <v>0</v>
      </c>
      <c r="O385" s="2"/>
      <c r="P385" s="2"/>
      <c r="Q385" s="7"/>
      <c r="R385" s="6"/>
      <c r="S385" s="181"/>
      <c r="T385" s="119">
        <f t="shared" si="132"/>
        <v>0</v>
      </c>
      <c r="U385" s="2"/>
      <c r="V385" s="2"/>
      <c r="W385" s="7"/>
      <c r="X385" s="6"/>
      <c r="Y385" s="181"/>
      <c r="Z385" s="119">
        <f t="shared" si="133"/>
        <v>0</v>
      </c>
      <c r="AA385" s="2"/>
      <c r="AB385" s="2"/>
      <c r="AC385" s="7"/>
      <c r="AD385" s="6"/>
      <c r="AE385" s="181"/>
      <c r="AF385" s="119">
        <f t="shared" si="134"/>
        <v>0</v>
      </c>
      <c r="AG385" s="2"/>
      <c r="AH385" s="2"/>
      <c r="AI385" s="7"/>
      <c r="AJ385" s="6"/>
      <c r="AK385" s="181"/>
      <c r="AL385" s="119">
        <f t="shared" si="135"/>
        <v>0</v>
      </c>
      <c r="AM385" s="2"/>
      <c r="AN385" s="2"/>
      <c r="AO385" s="7"/>
      <c r="AP385" s="6"/>
      <c r="AQ385" s="181"/>
      <c r="AR385" s="119">
        <f t="shared" si="136"/>
        <v>0</v>
      </c>
      <c r="AS385" s="2"/>
      <c r="AT385" s="2"/>
      <c r="AU385" s="7"/>
      <c r="AV385" s="6"/>
      <c r="AW385" s="181"/>
      <c r="AX385" s="119">
        <f t="shared" si="137"/>
        <v>0</v>
      </c>
      <c r="AY385" s="2"/>
      <c r="AZ385" s="2"/>
      <c r="BA385" s="7"/>
      <c r="BB385" s="6"/>
      <c r="BC385" s="181"/>
      <c r="BD385" s="119">
        <f t="shared" si="138"/>
        <v>0</v>
      </c>
      <c r="BE385" s="2"/>
      <c r="BF385" s="2"/>
      <c r="BG385" s="7"/>
      <c r="BH385" s="6"/>
      <c r="BI385" s="181"/>
      <c r="BJ385" s="119">
        <f t="shared" si="139"/>
        <v>0</v>
      </c>
      <c r="BK385" s="2"/>
      <c r="BL385" s="2"/>
      <c r="BM385" s="7"/>
      <c r="BN385" s="6"/>
      <c r="BO385" s="181"/>
      <c r="BP385" s="119">
        <f t="shared" si="140"/>
        <v>0</v>
      </c>
      <c r="BQ385" s="2"/>
      <c r="BR385" s="2"/>
      <c r="BS385" s="7"/>
      <c r="BT385" s="6"/>
      <c r="BU385" s="181"/>
      <c r="BV385" s="119">
        <f t="shared" si="141"/>
        <v>0</v>
      </c>
      <c r="BW385" s="2"/>
      <c r="BX385" s="2"/>
      <c r="BY385" s="7"/>
      <c r="BZ385" s="6"/>
      <c r="CA385" s="181"/>
      <c r="CB385" s="119">
        <f t="shared" si="142"/>
        <v>0</v>
      </c>
      <c r="CC385" s="2"/>
      <c r="CD385" s="2"/>
      <c r="CE385" s="7"/>
      <c r="CF385" s="6"/>
      <c r="CG385" s="181"/>
      <c r="CH385" s="119">
        <f t="shared" si="143"/>
        <v>0</v>
      </c>
      <c r="CI385" s="2"/>
      <c r="CJ385" s="2"/>
      <c r="CK385" s="7"/>
      <c r="CL385" s="6"/>
      <c r="CM385" s="181"/>
      <c r="CN385" s="119">
        <f t="shared" si="144"/>
        <v>0</v>
      </c>
      <c r="CO385" s="2"/>
      <c r="CP385" s="2"/>
      <c r="CQ385" s="7"/>
      <c r="CR385" s="6"/>
      <c r="CS385" s="181"/>
      <c r="CT385" s="119">
        <f t="shared" si="125"/>
        <v>0</v>
      </c>
      <c r="CU385" s="2"/>
      <c r="CV385" s="2"/>
      <c r="CW385" s="7"/>
      <c r="CX385" s="6"/>
      <c r="CY385" s="181"/>
      <c r="CZ385" s="119">
        <f t="shared" si="126"/>
        <v>0</v>
      </c>
      <c r="DA385" s="2"/>
      <c r="DB385" s="2"/>
      <c r="DC385" s="7"/>
      <c r="DD385" s="6"/>
      <c r="DE385" s="181"/>
      <c r="DF385" s="119">
        <f t="shared" si="127"/>
        <v>0</v>
      </c>
      <c r="DG385" s="2"/>
      <c r="DH385" s="2"/>
      <c r="DI385" s="7"/>
      <c r="DJ385" s="6"/>
      <c r="DK385" s="181"/>
      <c r="DL385" s="119">
        <f t="shared" si="128"/>
        <v>0</v>
      </c>
      <c r="DM385" s="2"/>
      <c r="DN385" s="2"/>
      <c r="DO385" s="7"/>
      <c r="DP385" s="6"/>
      <c r="DQ385" s="181"/>
      <c r="DR385" s="119">
        <f t="shared" si="129"/>
        <v>0</v>
      </c>
      <c r="DS385" s="2"/>
      <c r="DT385" s="2"/>
      <c r="DU385" s="7"/>
    </row>
    <row r="386" spans="1:125" s="61" customFormat="1" ht="12.75" customHeight="1" x14ac:dyDescent="0.3">
      <c r="A386" s="152">
        <v>368</v>
      </c>
      <c r="B386" s="222"/>
      <c r="C386" s="204"/>
      <c r="D386" s="303">
        <f t="shared" si="145"/>
        <v>0</v>
      </c>
      <c r="E386" s="304"/>
      <c r="F386" s="6"/>
      <c r="G386" s="181"/>
      <c r="H386" s="119">
        <f t="shared" si="130"/>
        <v>0</v>
      </c>
      <c r="I386" s="2"/>
      <c r="J386" s="2"/>
      <c r="K386" s="7"/>
      <c r="L386" s="6"/>
      <c r="M386" s="181"/>
      <c r="N386" s="119">
        <f t="shared" si="131"/>
        <v>0</v>
      </c>
      <c r="O386" s="2"/>
      <c r="P386" s="2"/>
      <c r="Q386" s="7"/>
      <c r="R386" s="6"/>
      <c r="S386" s="181"/>
      <c r="T386" s="119">
        <f t="shared" si="132"/>
        <v>0</v>
      </c>
      <c r="U386" s="2"/>
      <c r="V386" s="2"/>
      <c r="W386" s="7"/>
      <c r="X386" s="6"/>
      <c r="Y386" s="181"/>
      <c r="Z386" s="119">
        <f t="shared" si="133"/>
        <v>0</v>
      </c>
      <c r="AA386" s="2"/>
      <c r="AB386" s="2"/>
      <c r="AC386" s="7"/>
      <c r="AD386" s="6"/>
      <c r="AE386" s="181"/>
      <c r="AF386" s="119">
        <f t="shared" si="134"/>
        <v>0</v>
      </c>
      <c r="AG386" s="2"/>
      <c r="AH386" s="2"/>
      <c r="AI386" s="7"/>
      <c r="AJ386" s="6"/>
      <c r="AK386" s="181"/>
      <c r="AL386" s="119">
        <f t="shared" si="135"/>
        <v>0</v>
      </c>
      <c r="AM386" s="2"/>
      <c r="AN386" s="2"/>
      <c r="AO386" s="7"/>
      <c r="AP386" s="6"/>
      <c r="AQ386" s="181"/>
      <c r="AR386" s="119">
        <f t="shared" si="136"/>
        <v>0</v>
      </c>
      <c r="AS386" s="2"/>
      <c r="AT386" s="2"/>
      <c r="AU386" s="7"/>
      <c r="AV386" s="6"/>
      <c r="AW386" s="181"/>
      <c r="AX386" s="119">
        <f t="shared" si="137"/>
        <v>0</v>
      </c>
      <c r="AY386" s="2"/>
      <c r="AZ386" s="2"/>
      <c r="BA386" s="7"/>
      <c r="BB386" s="6"/>
      <c r="BC386" s="181"/>
      <c r="BD386" s="119">
        <f t="shared" si="138"/>
        <v>0</v>
      </c>
      <c r="BE386" s="2"/>
      <c r="BF386" s="2"/>
      <c r="BG386" s="7"/>
      <c r="BH386" s="6"/>
      <c r="BI386" s="181"/>
      <c r="BJ386" s="119">
        <f t="shared" si="139"/>
        <v>0</v>
      </c>
      <c r="BK386" s="2"/>
      <c r="BL386" s="2"/>
      <c r="BM386" s="7"/>
      <c r="BN386" s="6"/>
      <c r="BO386" s="181"/>
      <c r="BP386" s="119">
        <f t="shared" si="140"/>
        <v>0</v>
      </c>
      <c r="BQ386" s="2"/>
      <c r="BR386" s="2"/>
      <c r="BS386" s="7"/>
      <c r="BT386" s="6"/>
      <c r="BU386" s="181"/>
      <c r="BV386" s="119">
        <f t="shared" si="141"/>
        <v>0</v>
      </c>
      <c r="BW386" s="2"/>
      <c r="BX386" s="2"/>
      <c r="BY386" s="7"/>
      <c r="BZ386" s="6"/>
      <c r="CA386" s="181"/>
      <c r="CB386" s="119">
        <f t="shared" si="142"/>
        <v>0</v>
      </c>
      <c r="CC386" s="2"/>
      <c r="CD386" s="2"/>
      <c r="CE386" s="7"/>
      <c r="CF386" s="6"/>
      <c r="CG386" s="181"/>
      <c r="CH386" s="119">
        <f t="shared" si="143"/>
        <v>0</v>
      </c>
      <c r="CI386" s="2"/>
      <c r="CJ386" s="2"/>
      <c r="CK386" s="7"/>
      <c r="CL386" s="6"/>
      <c r="CM386" s="181"/>
      <c r="CN386" s="119">
        <f t="shared" si="144"/>
        <v>0</v>
      </c>
      <c r="CO386" s="2"/>
      <c r="CP386" s="2"/>
      <c r="CQ386" s="7"/>
      <c r="CR386" s="6"/>
      <c r="CS386" s="181"/>
      <c r="CT386" s="119">
        <f t="shared" si="125"/>
        <v>0</v>
      </c>
      <c r="CU386" s="2"/>
      <c r="CV386" s="2"/>
      <c r="CW386" s="7"/>
      <c r="CX386" s="6"/>
      <c r="CY386" s="181"/>
      <c r="CZ386" s="119">
        <f t="shared" si="126"/>
        <v>0</v>
      </c>
      <c r="DA386" s="2"/>
      <c r="DB386" s="2"/>
      <c r="DC386" s="7"/>
      <c r="DD386" s="6"/>
      <c r="DE386" s="181"/>
      <c r="DF386" s="119">
        <f t="shared" si="127"/>
        <v>0</v>
      </c>
      <c r="DG386" s="2"/>
      <c r="DH386" s="2"/>
      <c r="DI386" s="7"/>
      <c r="DJ386" s="6"/>
      <c r="DK386" s="181"/>
      <c r="DL386" s="119">
        <f t="shared" si="128"/>
        <v>0</v>
      </c>
      <c r="DM386" s="2"/>
      <c r="DN386" s="2"/>
      <c r="DO386" s="7"/>
      <c r="DP386" s="6"/>
      <c r="DQ386" s="181"/>
      <c r="DR386" s="119">
        <f t="shared" si="129"/>
        <v>0</v>
      </c>
      <c r="DS386" s="2"/>
      <c r="DT386" s="2"/>
      <c r="DU386" s="7"/>
    </row>
    <row r="387" spans="1:125" s="61" customFormat="1" ht="12.75" customHeight="1" x14ac:dyDescent="0.3">
      <c r="A387" s="152">
        <v>369</v>
      </c>
      <c r="B387" s="222"/>
      <c r="C387" s="204"/>
      <c r="D387" s="303">
        <f t="shared" si="145"/>
        <v>0</v>
      </c>
      <c r="E387" s="304"/>
      <c r="F387" s="6"/>
      <c r="G387" s="181"/>
      <c r="H387" s="119">
        <f t="shared" si="130"/>
        <v>0</v>
      </c>
      <c r="I387" s="2"/>
      <c r="J387" s="2"/>
      <c r="K387" s="7"/>
      <c r="L387" s="6"/>
      <c r="M387" s="181"/>
      <c r="N387" s="119">
        <f t="shared" si="131"/>
        <v>0</v>
      </c>
      <c r="O387" s="2"/>
      <c r="P387" s="2"/>
      <c r="Q387" s="7"/>
      <c r="R387" s="6"/>
      <c r="S387" s="181"/>
      <c r="T387" s="119">
        <f t="shared" si="132"/>
        <v>0</v>
      </c>
      <c r="U387" s="2"/>
      <c r="V387" s="2"/>
      <c r="W387" s="7"/>
      <c r="X387" s="6"/>
      <c r="Y387" s="181"/>
      <c r="Z387" s="119">
        <f t="shared" si="133"/>
        <v>0</v>
      </c>
      <c r="AA387" s="2"/>
      <c r="AB387" s="2"/>
      <c r="AC387" s="7"/>
      <c r="AD387" s="6"/>
      <c r="AE387" s="181"/>
      <c r="AF387" s="119">
        <f t="shared" si="134"/>
        <v>0</v>
      </c>
      <c r="AG387" s="2"/>
      <c r="AH387" s="2"/>
      <c r="AI387" s="7"/>
      <c r="AJ387" s="6"/>
      <c r="AK387" s="181"/>
      <c r="AL387" s="119">
        <f t="shared" si="135"/>
        <v>0</v>
      </c>
      <c r="AM387" s="2"/>
      <c r="AN387" s="2"/>
      <c r="AO387" s="7"/>
      <c r="AP387" s="6"/>
      <c r="AQ387" s="181"/>
      <c r="AR387" s="119">
        <f t="shared" si="136"/>
        <v>0</v>
      </c>
      <c r="AS387" s="2"/>
      <c r="AT387" s="2"/>
      <c r="AU387" s="7"/>
      <c r="AV387" s="6"/>
      <c r="AW387" s="181"/>
      <c r="AX387" s="119">
        <f t="shared" si="137"/>
        <v>0</v>
      </c>
      <c r="AY387" s="2"/>
      <c r="AZ387" s="2"/>
      <c r="BA387" s="7"/>
      <c r="BB387" s="6"/>
      <c r="BC387" s="181"/>
      <c r="BD387" s="119">
        <f t="shared" si="138"/>
        <v>0</v>
      </c>
      <c r="BE387" s="2"/>
      <c r="BF387" s="2"/>
      <c r="BG387" s="7"/>
      <c r="BH387" s="6"/>
      <c r="BI387" s="181"/>
      <c r="BJ387" s="119">
        <f t="shared" si="139"/>
        <v>0</v>
      </c>
      <c r="BK387" s="2"/>
      <c r="BL387" s="2"/>
      <c r="BM387" s="7"/>
      <c r="BN387" s="6"/>
      <c r="BO387" s="181"/>
      <c r="BP387" s="119">
        <f t="shared" si="140"/>
        <v>0</v>
      </c>
      <c r="BQ387" s="2"/>
      <c r="BR387" s="2"/>
      <c r="BS387" s="7"/>
      <c r="BT387" s="6"/>
      <c r="BU387" s="181"/>
      <c r="BV387" s="119">
        <f t="shared" si="141"/>
        <v>0</v>
      </c>
      <c r="BW387" s="2"/>
      <c r="BX387" s="2"/>
      <c r="BY387" s="7"/>
      <c r="BZ387" s="6"/>
      <c r="CA387" s="181"/>
      <c r="CB387" s="119">
        <f t="shared" si="142"/>
        <v>0</v>
      </c>
      <c r="CC387" s="2"/>
      <c r="CD387" s="2"/>
      <c r="CE387" s="7"/>
      <c r="CF387" s="6"/>
      <c r="CG387" s="181"/>
      <c r="CH387" s="119">
        <f t="shared" si="143"/>
        <v>0</v>
      </c>
      <c r="CI387" s="2"/>
      <c r="CJ387" s="2"/>
      <c r="CK387" s="7"/>
      <c r="CL387" s="6"/>
      <c r="CM387" s="181"/>
      <c r="CN387" s="119">
        <f t="shared" si="144"/>
        <v>0</v>
      </c>
      <c r="CO387" s="2"/>
      <c r="CP387" s="2"/>
      <c r="CQ387" s="7"/>
      <c r="CR387" s="6"/>
      <c r="CS387" s="181"/>
      <c r="CT387" s="119">
        <f t="shared" si="125"/>
        <v>0</v>
      </c>
      <c r="CU387" s="2"/>
      <c r="CV387" s="2"/>
      <c r="CW387" s="7"/>
      <c r="CX387" s="6"/>
      <c r="CY387" s="181"/>
      <c r="CZ387" s="119">
        <f t="shared" si="126"/>
        <v>0</v>
      </c>
      <c r="DA387" s="2"/>
      <c r="DB387" s="2"/>
      <c r="DC387" s="7"/>
      <c r="DD387" s="6"/>
      <c r="DE387" s="181"/>
      <c r="DF387" s="119">
        <f t="shared" si="127"/>
        <v>0</v>
      </c>
      <c r="DG387" s="2"/>
      <c r="DH387" s="2"/>
      <c r="DI387" s="7"/>
      <c r="DJ387" s="6"/>
      <c r="DK387" s="181"/>
      <c r="DL387" s="119">
        <f t="shared" si="128"/>
        <v>0</v>
      </c>
      <c r="DM387" s="2"/>
      <c r="DN387" s="2"/>
      <c r="DO387" s="7"/>
      <c r="DP387" s="6"/>
      <c r="DQ387" s="181"/>
      <c r="DR387" s="119">
        <f t="shared" si="129"/>
        <v>0</v>
      </c>
      <c r="DS387" s="2"/>
      <c r="DT387" s="2"/>
      <c r="DU387" s="7"/>
    </row>
    <row r="388" spans="1:125" s="61" customFormat="1" ht="12.75" customHeight="1" x14ac:dyDescent="0.3">
      <c r="A388" s="152">
        <v>370</v>
      </c>
      <c r="B388" s="222"/>
      <c r="C388" s="204"/>
      <c r="D388" s="303">
        <f t="shared" si="145"/>
        <v>0</v>
      </c>
      <c r="E388" s="304"/>
      <c r="F388" s="6"/>
      <c r="G388" s="181"/>
      <c r="H388" s="119">
        <f t="shared" si="130"/>
        <v>0</v>
      </c>
      <c r="I388" s="2"/>
      <c r="J388" s="2"/>
      <c r="K388" s="7"/>
      <c r="L388" s="6"/>
      <c r="M388" s="181"/>
      <c r="N388" s="119">
        <f t="shared" si="131"/>
        <v>0</v>
      </c>
      <c r="O388" s="2"/>
      <c r="P388" s="2"/>
      <c r="Q388" s="7"/>
      <c r="R388" s="6"/>
      <c r="S388" s="181"/>
      <c r="T388" s="119">
        <f t="shared" si="132"/>
        <v>0</v>
      </c>
      <c r="U388" s="2"/>
      <c r="V388" s="2"/>
      <c r="W388" s="7"/>
      <c r="X388" s="6"/>
      <c r="Y388" s="181"/>
      <c r="Z388" s="119">
        <f t="shared" si="133"/>
        <v>0</v>
      </c>
      <c r="AA388" s="2"/>
      <c r="AB388" s="2"/>
      <c r="AC388" s="7"/>
      <c r="AD388" s="6"/>
      <c r="AE388" s="181"/>
      <c r="AF388" s="119">
        <f t="shared" si="134"/>
        <v>0</v>
      </c>
      <c r="AG388" s="2"/>
      <c r="AH388" s="2"/>
      <c r="AI388" s="7"/>
      <c r="AJ388" s="6"/>
      <c r="AK388" s="181"/>
      <c r="AL388" s="119">
        <f t="shared" si="135"/>
        <v>0</v>
      </c>
      <c r="AM388" s="2"/>
      <c r="AN388" s="2"/>
      <c r="AO388" s="7"/>
      <c r="AP388" s="6"/>
      <c r="AQ388" s="181"/>
      <c r="AR388" s="119">
        <f t="shared" si="136"/>
        <v>0</v>
      </c>
      <c r="AS388" s="2"/>
      <c r="AT388" s="2"/>
      <c r="AU388" s="7"/>
      <c r="AV388" s="6"/>
      <c r="AW388" s="181"/>
      <c r="AX388" s="119">
        <f t="shared" si="137"/>
        <v>0</v>
      </c>
      <c r="AY388" s="2"/>
      <c r="AZ388" s="2"/>
      <c r="BA388" s="7"/>
      <c r="BB388" s="6"/>
      <c r="BC388" s="181"/>
      <c r="BD388" s="119">
        <f t="shared" si="138"/>
        <v>0</v>
      </c>
      <c r="BE388" s="2"/>
      <c r="BF388" s="2"/>
      <c r="BG388" s="7"/>
      <c r="BH388" s="6"/>
      <c r="BI388" s="181"/>
      <c r="BJ388" s="119">
        <f t="shared" si="139"/>
        <v>0</v>
      </c>
      <c r="BK388" s="2"/>
      <c r="BL388" s="2"/>
      <c r="BM388" s="7"/>
      <c r="BN388" s="6"/>
      <c r="BO388" s="181"/>
      <c r="BP388" s="119">
        <f t="shared" si="140"/>
        <v>0</v>
      </c>
      <c r="BQ388" s="2"/>
      <c r="BR388" s="2"/>
      <c r="BS388" s="7"/>
      <c r="BT388" s="6"/>
      <c r="BU388" s="181"/>
      <c r="BV388" s="119">
        <f t="shared" si="141"/>
        <v>0</v>
      </c>
      <c r="BW388" s="2"/>
      <c r="BX388" s="2"/>
      <c r="BY388" s="7"/>
      <c r="BZ388" s="6"/>
      <c r="CA388" s="181"/>
      <c r="CB388" s="119">
        <f t="shared" si="142"/>
        <v>0</v>
      </c>
      <c r="CC388" s="2"/>
      <c r="CD388" s="2"/>
      <c r="CE388" s="7"/>
      <c r="CF388" s="6"/>
      <c r="CG388" s="181"/>
      <c r="CH388" s="119">
        <f t="shared" si="143"/>
        <v>0</v>
      </c>
      <c r="CI388" s="2"/>
      <c r="CJ388" s="2"/>
      <c r="CK388" s="7"/>
      <c r="CL388" s="6"/>
      <c r="CM388" s="181"/>
      <c r="CN388" s="119">
        <f t="shared" si="144"/>
        <v>0</v>
      </c>
      <c r="CO388" s="2"/>
      <c r="CP388" s="2"/>
      <c r="CQ388" s="7"/>
      <c r="CR388" s="6"/>
      <c r="CS388" s="181"/>
      <c r="CT388" s="119">
        <f t="shared" si="125"/>
        <v>0</v>
      </c>
      <c r="CU388" s="2"/>
      <c r="CV388" s="2"/>
      <c r="CW388" s="7"/>
      <c r="CX388" s="6"/>
      <c r="CY388" s="181"/>
      <c r="CZ388" s="119">
        <f t="shared" si="126"/>
        <v>0</v>
      </c>
      <c r="DA388" s="2"/>
      <c r="DB388" s="2"/>
      <c r="DC388" s="7"/>
      <c r="DD388" s="6"/>
      <c r="DE388" s="181"/>
      <c r="DF388" s="119">
        <f t="shared" si="127"/>
        <v>0</v>
      </c>
      <c r="DG388" s="2"/>
      <c r="DH388" s="2"/>
      <c r="DI388" s="7"/>
      <c r="DJ388" s="6"/>
      <c r="DK388" s="181"/>
      <c r="DL388" s="119">
        <f t="shared" si="128"/>
        <v>0</v>
      </c>
      <c r="DM388" s="2"/>
      <c r="DN388" s="2"/>
      <c r="DO388" s="7"/>
      <c r="DP388" s="6"/>
      <c r="DQ388" s="181"/>
      <c r="DR388" s="119">
        <f t="shared" si="129"/>
        <v>0</v>
      </c>
      <c r="DS388" s="2"/>
      <c r="DT388" s="2"/>
      <c r="DU388" s="7"/>
    </row>
    <row r="389" spans="1:125" s="61" customFormat="1" ht="12.75" customHeight="1" x14ac:dyDescent="0.3">
      <c r="A389" s="152">
        <v>371</v>
      </c>
      <c r="B389" s="222"/>
      <c r="C389" s="204"/>
      <c r="D389" s="303">
        <f t="shared" si="145"/>
        <v>0</v>
      </c>
      <c r="E389" s="304"/>
      <c r="F389" s="6"/>
      <c r="G389" s="181"/>
      <c r="H389" s="119">
        <f t="shared" si="130"/>
        <v>0</v>
      </c>
      <c r="I389" s="2"/>
      <c r="J389" s="2"/>
      <c r="K389" s="7"/>
      <c r="L389" s="6"/>
      <c r="M389" s="181"/>
      <c r="N389" s="119">
        <f t="shared" si="131"/>
        <v>0</v>
      </c>
      <c r="O389" s="2"/>
      <c r="P389" s="2"/>
      <c r="Q389" s="7"/>
      <c r="R389" s="6"/>
      <c r="S389" s="181"/>
      <c r="T389" s="119">
        <f t="shared" si="132"/>
        <v>0</v>
      </c>
      <c r="U389" s="2"/>
      <c r="V389" s="2"/>
      <c r="W389" s="7"/>
      <c r="X389" s="6"/>
      <c r="Y389" s="181"/>
      <c r="Z389" s="119">
        <f t="shared" si="133"/>
        <v>0</v>
      </c>
      <c r="AA389" s="2"/>
      <c r="AB389" s="2"/>
      <c r="AC389" s="7"/>
      <c r="AD389" s="6"/>
      <c r="AE389" s="181"/>
      <c r="AF389" s="119">
        <f t="shared" si="134"/>
        <v>0</v>
      </c>
      <c r="AG389" s="2"/>
      <c r="AH389" s="2"/>
      <c r="AI389" s="7"/>
      <c r="AJ389" s="6"/>
      <c r="AK389" s="181"/>
      <c r="AL389" s="119">
        <f t="shared" si="135"/>
        <v>0</v>
      </c>
      <c r="AM389" s="2"/>
      <c r="AN389" s="2"/>
      <c r="AO389" s="7"/>
      <c r="AP389" s="6"/>
      <c r="AQ389" s="181"/>
      <c r="AR389" s="119">
        <f t="shared" si="136"/>
        <v>0</v>
      </c>
      <c r="AS389" s="2"/>
      <c r="AT389" s="2"/>
      <c r="AU389" s="7"/>
      <c r="AV389" s="6"/>
      <c r="AW389" s="181"/>
      <c r="AX389" s="119">
        <f t="shared" si="137"/>
        <v>0</v>
      </c>
      <c r="AY389" s="2"/>
      <c r="AZ389" s="2"/>
      <c r="BA389" s="7"/>
      <c r="BB389" s="6"/>
      <c r="BC389" s="181"/>
      <c r="BD389" s="119">
        <f t="shared" si="138"/>
        <v>0</v>
      </c>
      <c r="BE389" s="2"/>
      <c r="BF389" s="2"/>
      <c r="BG389" s="7"/>
      <c r="BH389" s="6"/>
      <c r="BI389" s="181"/>
      <c r="BJ389" s="119">
        <f t="shared" si="139"/>
        <v>0</v>
      </c>
      <c r="BK389" s="2"/>
      <c r="BL389" s="2"/>
      <c r="BM389" s="7"/>
      <c r="BN389" s="6"/>
      <c r="BO389" s="181"/>
      <c r="BP389" s="119">
        <f t="shared" si="140"/>
        <v>0</v>
      </c>
      <c r="BQ389" s="2"/>
      <c r="BR389" s="2"/>
      <c r="BS389" s="7"/>
      <c r="BT389" s="6"/>
      <c r="BU389" s="181"/>
      <c r="BV389" s="119">
        <f t="shared" si="141"/>
        <v>0</v>
      </c>
      <c r="BW389" s="2"/>
      <c r="BX389" s="2"/>
      <c r="BY389" s="7"/>
      <c r="BZ389" s="6"/>
      <c r="CA389" s="181"/>
      <c r="CB389" s="119">
        <f t="shared" si="142"/>
        <v>0</v>
      </c>
      <c r="CC389" s="2"/>
      <c r="CD389" s="2"/>
      <c r="CE389" s="7"/>
      <c r="CF389" s="6"/>
      <c r="CG389" s="181"/>
      <c r="CH389" s="119">
        <f t="shared" si="143"/>
        <v>0</v>
      </c>
      <c r="CI389" s="2"/>
      <c r="CJ389" s="2"/>
      <c r="CK389" s="7"/>
      <c r="CL389" s="6"/>
      <c r="CM389" s="181"/>
      <c r="CN389" s="119">
        <f t="shared" si="144"/>
        <v>0</v>
      </c>
      <c r="CO389" s="2"/>
      <c r="CP389" s="2"/>
      <c r="CQ389" s="7"/>
      <c r="CR389" s="6"/>
      <c r="CS389" s="181"/>
      <c r="CT389" s="119">
        <f t="shared" si="125"/>
        <v>0</v>
      </c>
      <c r="CU389" s="2"/>
      <c r="CV389" s="2"/>
      <c r="CW389" s="7"/>
      <c r="CX389" s="6"/>
      <c r="CY389" s="181"/>
      <c r="CZ389" s="119">
        <f t="shared" si="126"/>
        <v>0</v>
      </c>
      <c r="DA389" s="2"/>
      <c r="DB389" s="2"/>
      <c r="DC389" s="7"/>
      <c r="DD389" s="6"/>
      <c r="DE389" s="181"/>
      <c r="DF389" s="119">
        <f t="shared" si="127"/>
        <v>0</v>
      </c>
      <c r="DG389" s="2"/>
      <c r="DH389" s="2"/>
      <c r="DI389" s="7"/>
      <c r="DJ389" s="6"/>
      <c r="DK389" s="181"/>
      <c r="DL389" s="119">
        <f t="shared" si="128"/>
        <v>0</v>
      </c>
      <c r="DM389" s="2"/>
      <c r="DN389" s="2"/>
      <c r="DO389" s="7"/>
      <c r="DP389" s="6"/>
      <c r="DQ389" s="181"/>
      <c r="DR389" s="119">
        <f t="shared" si="129"/>
        <v>0</v>
      </c>
      <c r="DS389" s="2"/>
      <c r="DT389" s="2"/>
      <c r="DU389" s="7"/>
    </row>
    <row r="390" spans="1:125" s="61" customFormat="1" ht="12.75" customHeight="1" x14ac:dyDescent="0.3">
      <c r="A390" s="152">
        <v>372</v>
      </c>
      <c r="B390" s="222"/>
      <c r="C390" s="204"/>
      <c r="D390" s="303">
        <f t="shared" si="145"/>
        <v>0</v>
      </c>
      <c r="E390" s="304"/>
      <c r="F390" s="6"/>
      <c r="G390" s="181"/>
      <c r="H390" s="119">
        <f t="shared" si="130"/>
        <v>0</v>
      </c>
      <c r="I390" s="2"/>
      <c r="J390" s="2"/>
      <c r="K390" s="7"/>
      <c r="L390" s="6"/>
      <c r="M390" s="181"/>
      <c r="N390" s="119">
        <f t="shared" si="131"/>
        <v>0</v>
      </c>
      <c r="O390" s="2"/>
      <c r="P390" s="2"/>
      <c r="Q390" s="7"/>
      <c r="R390" s="6"/>
      <c r="S390" s="181"/>
      <c r="T390" s="119">
        <f t="shared" si="132"/>
        <v>0</v>
      </c>
      <c r="U390" s="2"/>
      <c r="V390" s="2"/>
      <c r="W390" s="7"/>
      <c r="X390" s="6"/>
      <c r="Y390" s="181"/>
      <c r="Z390" s="119">
        <f t="shared" si="133"/>
        <v>0</v>
      </c>
      <c r="AA390" s="2"/>
      <c r="AB390" s="2"/>
      <c r="AC390" s="7"/>
      <c r="AD390" s="6"/>
      <c r="AE390" s="181"/>
      <c r="AF390" s="119">
        <f t="shared" si="134"/>
        <v>0</v>
      </c>
      <c r="AG390" s="2"/>
      <c r="AH390" s="2"/>
      <c r="AI390" s="7"/>
      <c r="AJ390" s="6"/>
      <c r="AK390" s="181"/>
      <c r="AL390" s="119">
        <f t="shared" si="135"/>
        <v>0</v>
      </c>
      <c r="AM390" s="2"/>
      <c r="AN390" s="2"/>
      <c r="AO390" s="7"/>
      <c r="AP390" s="6"/>
      <c r="AQ390" s="181"/>
      <c r="AR390" s="119">
        <f t="shared" si="136"/>
        <v>0</v>
      </c>
      <c r="AS390" s="2"/>
      <c r="AT390" s="2"/>
      <c r="AU390" s="7"/>
      <c r="AV390" s="6"/>
      <c r="AW390" s="181"/>
      <c r="AX390" s="119">
        <f t="shared" si="137"/>
        <v>0</v>
      </c>
      <c r="AY390" s="2"/>
      <c r="AZ390" s="2"/>
      <c r="BA390" s="7"/>
      <c r="BB390" s="6"/>
      <c r="BC390" s="181"/>
      <c r="BD390" s="119">
        <f t="shared" si="138"/>
        <v>0</v>
      </c>
      <c r="BE390" s="2"/>
      <c r="BF390" s="2"/>
      <c r="BG390" s="7"/>
      <c r="BH390" s="6"/>
      <c r="BI390" s="181"/>
      <c r="BJ390" s="119">
        <f t="shared" si="139"/>
        <v>0</v>
      </c>
      <c r="BK390" s="2"/>
      <c r="BL390" s="2"/>
      <c r="BM390" s="7"/>
      <c r="BN390" s="6"/>
      <c r="BO390" s="181"/>
      <c r="BP390" s="119">
        <f t="shared" si="140"/>
        <v>0</v>
      </c>
      <c r="BQ390" s="2"/>
      <c r="BR390" s="2"/>
      <c r="BS390" s="7"/>
      <c r="BT390" s="6"/>
      <c r="BU390" s="181"/>
      <c r="BV390" s="119">
        <f t="shared" si="141"/>
        <v>0</v>
      </c>
      <c r="BW390" s="2"/>
      <c r="BX390" s="2"/>
      <c r="BY390" s="7"/>
      <c r="BZ390" s="6"/>
      <c r="CA390" s="181"/>
      <c r="CB390" s="119">
        <f t="shared" si="142"/>
        <v>0</v>
      </c>
      <c r="CC390" s="2"/>
      <c r="CD390" s="2"/>
      <c r="CE390" s="7"/>
      <c r="CF390" s="6"/>
      <c r="CG390" s="181"/>
      <c r="CH390" s="119">
        <f t="shared" si="143"/>
        <v>0</v>
      </c>
      <c r="CI390" s="2"/>
      <c r="CJ390" s="2"/>
      <c r="CK390" s="7"/>
      <c r="CL390" s="6"/>
      <c r="CM390" s="181"/>
      <c r="CN390" s="119">
        <f t="shared" si="144"/>
        <v>0</v>
      </c>
      <c r="CO390" s="2"/>
      <c r="CP390" s="2"/>
      <c r="CQ390" s="7"/>
      <c r="CR390" s="6"/>
      <c r="CS390" s="181"/>
      <c r="CT390" s="119">
        <f t="shared" si="125"/>
        <v>0</v>
      </c>
      <c r="CU390" s="2"/>
      <c r="CV390" s="2"/>
      <c r="CW390" s="7"/>
      <c r="CX390" s="6"/>
      <c r="CY390" s="181"/>
      <c r="CZ390" s="119">
        <f t="shared" si="126"/>
        <v>0</v>
      </c>
      <c r="DA390" s="2"/>
      <c r="DB390" s="2"/>
      <c r="DC390" s="7"/>
      <c r="DD390" s="6"/>
      <c r="DE390" s="181"/>
      <c r="DF390" s="119">
        <f t="shared" si="127"/>
        <v>0</v>
      </c>
      <c r="DG390" s="2"/>
      <c r="DH390" s="2"/>
      <c r="DI390" s="7"/>
      <c r="DJ390" s="6"/>
      <c r="DK390" s="181"/>
      <c r="DL390" s="119">
        <f t="shared" si="128"/>
        <v>0</v>
      </c>
      <c r="DM390" s="2"/>
      <c r="DN390" s="2"/>
      <c r="DO390" s="7"/>
      <c r="DP390" s="6"/>
      <c r="DQ390" s="181"/>
      <c r="DR390" s="119">
        <f t="shared" si="129"/>
        <v>0</v>
      </c>
      <c r="DS390" s="2"/>
      <c r="DT390" s="2"/>
      <c r="DU390" s="7"/>
    </row>
    <row r="391" spans="1:125" s="61" customFormat="1" ht="12.75" customHeight="1" x14ac:dyDescent="0.3">
      <c r="A391" s="152">
        <v>373</v>
      </c>
      <c r="B391" s="222"/>
      <c r="C391" s="204"/>
      <c r="D391" s="303">
        <f t="shared" si="145"/>
        <v>0</v>
      </c>
      <c r="E391" s="304"/>
      <c r="F391" s="6"/>
      <c r="G391" s="181"/>
      <c r="H391" s="119">
        <f t="shared" si="130"/>
        <v>0</v>
      </c>
      <c r="I391" s="2"/>
      <c r="J391" s="2"/>
      <c r="K391" s="7"/>
      <c r="L391" s="6"/>
      <c r="M391" s="181"/>
      <c r="N391" s="119">
        <f t="shared" si="131"/>
        <v>0</v>
      </c>
      <c r="O391" s="2"/>
      <c r="P391" s="2"/>
      <c r="Q391" s="7"/>
      <c r="R391" s="6"/>
      <c r="S391" s="181"/>
      <c r="T391" s="119">
        <f t="shared" si="132"/>
        <v>0</v>
      </c>
      <c r="U391" s="2"/>
      <c r="V391" s="2"/>
      <c r="W391" s="7"/>
      <c r="X391" s="6"/>
      <c r="Y391" s="181"/>
      <c r="Z391" s="119">
        <f t="shared" si="133"/>
        <v>0</v>
      </c>
      <c r="AA391" s="2"/>
      <c r="AB391" s="2"/>
      <c r="AC391" s="7"/>
      <c r="AD391" s="6"/>
      <c r="AE391" s="181"/>
      <c r="AF391" s="119">
        <f t="shared" si="134"/>
        <v>0</v>
      </c>
      <c r="AG391" s="2"/>
      <c r="AH391" s="2"/>
      <c r="AI391" s="7"/>
      <c r="AJ391" s="6"/>
      <c r="AK391" s="181"/>
      <c r="AL391" s="119">
        <f t="shared" si="135"/>
        <v>0</v>
      </c>
      <c r="AM391" s="2"/>
      <c r="AN391" s="2"/>
      <c r="AO391" s="7"/>
      <c r="AP391" s="6"/>
      <c r="AQ391" s="181"/>
      <c r="AR391" s="119">
        <f t="shared" si="136"/>
        <v>0</v>
      </c>
      <c r="AS391" s="2"/>
      <c r="AT391" s="2"/>
      <c r="AU391" s="7"/>
      <c r="AV391" s="6"/>
      <c r="AW391" s="181"/>
      <c r="AX391" s="119">
        <f t="shared" si="137"/>
        <v>0</v>
      </c>
      <c r="AY391" s="2"/>
      <c r="AZ391" s="2"/>
      <c r="BA391" s="7"/>
      <c r="BB391" s="6"/>
      <c r="BC391" s="181"/>
      <c r="BD391" s="119">
        <f t="shared" si="138"/>
        <v>0</v>
      </c>
      <c r="BE391" s="2"/>
      <c r="BF391" s="2"/>
      <c r="BG391" s="7"/>
      <c r="BH391" s="6"/>
      <c r="BI391" s="181"/>
      <c r="BJ391" s="119">
        <f t="shared" si="139"/>
        <v>0</v>
      </c>
      <c r="BK391" s="2"/>
      <c r="BL391" s="2"/>
      <c r="BM391" s="7"/>
      <c r="BN391" s="6"/>
      <c r="BO391" s="181"/>
      <c r="BP391" s="119">
        <f t="shared" si="140"/>
        <v>0</v>
      </c>
      <c r="BQ391" s="2"/>
      <c r="BR391" s="2"/>
      <c r="BS391" s="7"/>
      <c r="BT391" s="6"/>
      <c r="BU391" s="181"/>
      <c r="BV391" s="119">
        <f t="shared" si="141"/>
        <v>0</v>
      </c>
      <c r="BW391" s="2"/>
      <c r="BX391" s="2"/>
      <c r="BY391" s="7"/>
      <c r="BZ391" s="6"/>
      <c r="CA391" s="181"/>
      <c r="CB391" s="119">
        <f t="shared" si="142"/>
        <v>0</v>
      </c>
      <c r="CC391" s="2"/>
      <c r="CD391" s="2"/>
      <c r="CE391" s="7"/>
      <c r="CF391" s="6"/>
      <c r="CG391" s="181"/>
      <c r="CH391" s="119">
        <f t="shared" si="143"/>
        <v>0</v>
      </c>
      <c r="CI391" s="2"/>
      <c r="CJ391" s="2"/>
      <c r="CK391" s="7"/>
      <c r="CL391" s="6"/>
      <c r="CM391" s="181"/>
      <c r="CN391" s="119">
        <f t="shared" si="144"/>
        <v>0</v>
      </c>
      <c r="CO391" s="2"/>
      <c r="CP391" s="2"/>
      <c r="CQ391" s="7"/>
      <c r="CR391" s="6"/>
      <c r="CS391" s="181"/>
      <c r="CT391" s="119">
        <f t="shared" si="125"/>
        <v>0</v>
      </c>
      <c r="CU391" s="2"/>
      <c r="CV391" s="2"/>
      <c r="CW391" s="7"/>
      <c r="CX391" s="6"/>
      <c r="CY391" s="181"/>
      <c r="CZ391" s="119">
        <f t="shared" si="126"/>
        <v>0</v>
      </c>
      <c r="DA391" s="2"/>
      <c r="DB391" s="2"/>
      <c r="DC391" s="7"/>
      <c r="DD391" s="6"/>
      <c r="DE391" s="181"/>
      <c r="DF391" s="119">
        <f t="shared" si="127"/>
        <v>0</v>
      </c>
      <c r="DG391" s="2"/>
      <c r="DH391" s="2"/>
      <c r="DI391" s="7"/>
      <c r="DJ391" s="6"/>
      <c r="DK391" s="181"/>
      <c r="DL391" s="119">
        <f t="shared" si="128"/>
        <v>0</v>
      </c>
      <c r="DM391" s="2"/>
      <c r="DN391" s="2"/>
      <c r="DO391" s="7"/>
      <c r="DP391" s="6"/>
      <c r="DQ391" s="181"/>
      <c r="DR391" s="119">
        <f t="shared" si="129"/>
        <v>0</v>
      </c>
      <c r="DS391" s="2"/>
      <c r="DT391" s="2"/>
      <c r="DU391" s="7"/>
    </row>
    <row r="392" spans="1:125" s="61" customFormat="1" ht="12.75" customHeight="1" x14ac:dyDescent="0.3">
      <c r="A392" s="152">
        <v>374</v>
      </c>
      <c r="B392" s="222"/>
      <c r="C392" s="204"/>
      <c r="D392" s="303">
        <f t="shared" si="145"/>
        <v>0</v>
      </c>
      <c r="E392" s="304"/>
      <c r="F392" s="6"/>
      <c r="G392" s="181"/>
      <c r="H392" s="119">
        <f t="shared" si="130"/>
        <v>0</v>
      </c>
      <c r="I392" s="2"/>
      <c r="J392" s="2"/>
      <c r="K392" s="7"/>
      <c r="L392" s="6"/>
      <c r="M392" s="181"/>
      <c r="N392" s="119">
        <f t="shared" si="131"/>
        <v>0</v>
      </c>
      <c r="O392" s="2"/>
      <c r="P392" s="2"/>
      <c r="Q392" s="7"/>
      <c r="R392" s="6"/>
      <c r="S392" s="181"/>
      <c r="T392" s="119">
        <f t="shared" si="132"/>
        <v>0</v>
      </c>
      <c r="U392" s="2"/>
      <c r="V392" s="2"/>
      <c r="W392" s="7"/>
      <c r="X392" s="6"/>
      <c r="Y392" s="181"/>
      <c r="Z392" s="119">
        <f t="shared" si="133"/>
        <v>0</v>
      </c>
      <c r="AA392" s="2"/>
      <c r="AB392" s="2"/>
      <c r="AC392" s="7"/>
      <c r="AD392" s="6"/>
      <c r="AE392" s="181"/>
      <c r="AF392" s="119">
        <f t="shared" si="134"/>
        <v>0</v>
      </c>
      <c r="AG392" s="2"/>
      <c r="AH392" s="2"/>
      <c r="AI392" s="7"/>
      <c r="AJ392" s="6"/>
      <c r="AK392" s="181"/>
      <c r="AL392" s="119">
        <f t="shared" si="135"/>
        <v>0</v>
      </c>
      <c r="AM392" s="2"/>
      <c r="AN392" s="2"/>
      <c r="AO392" s="7"/>
      <c r="AP392" s="6"/>
      <c r="AQ392" s="181"/>
      <c r="AR392" s="119">
        <f t="shared" si="136"/>
        <v>0</v>
      </c>
      <c r="AS392" s="2"/>
      <c r="AT392" s="2"/>
      <c r="AU392" s="7"/>
      <c r="AV392" s="6"/>
      <c r="AW392" s="181"/>
      <c r="AX392" s="119">
        <f t="shared" si="137"/>
        <v>0</v>
      </c>
      <c r="AY392" s="2"/>
      <c r="AZ392" s="2"/>
      <c r="BA392" s="7"/>
      <c r="BB392" s="6"/>
      <c r="BC392" s="181"/>
      <c r="BD392" s="119">
        <f t="shared" si="138"/>
        <v>0</v>
      </c>
      <c r="BE392" s="2"/>
      <c r="BF392" s="2"/>
      <c r="BG392" s="7"/>
      <c r="BH392" s="6"/>
      <c r="BI392" s="181"/>
      <c r="BJ392" s="119">
        <f t="shared" si="139"/>
        <v>0</v>
      </c>
      <c r="BK392" s="2"/>
      <c r="BL392" s="2"/>
      <c r="BM392" s="7"/>
      <c r="BN392" s="6"/>
      <c r="BO392" s="181"/>
      <c r="BP392" s="119">
        <f t="shared" si="140"/>
        <v>0</v>
      </c>
      <c r="BQ392" s="2"/>
      <c r="BR392" s="2"/>
      <c r="BS392" s="7"/>
      <c r="BT392" s="6"/>
      <c r="BU392" s="181"/>
      <c r="BV392" s="119">
        <f t="shared" si="141"/>
        <v>0</v>
      </c>
      <c r="BW392" s="2"/>
      <c r="BX392" s="2"/>
      <c r="BY392" s="7"/>
      <c r="BZ392" s="6"/>
      <c r="CA392" s="181"/>
      <c r="CB392" s="119">
        <f t="shared" si="142"/>
        <v>0</v>
      </c>
      <c r="CC392" s="2"/>
      <c r="CD392" s="2"/>
      <c r="CE392" s="7"/>
      <c r="CF392" s="6"/>
      <c r="CG392" s="181"/>
      <c r="CH392" s="119">
        <f t="shared" si="143"/>
        <v>0</v>
      </c>
      <c r="CI392" s="2"/>
      <c r="CJ392" s="2"/>
      <c r="CK392" s="7"/>
      <c r="CL392" s="6"/>
      <c r="CM392" s="181"/>
      <c r="CN392" s="119">
        <f t="shared" si="144"/>
        <v>0</v>
      </c>
      <c r="CO392" s="2"/>
      <c r="CP392" s="2"/>
      <c r="CQ392" s="7"/>
      <c r="CR392" s="6"/>
      <c r="CS392" s="181"/>
      <c r="CT392" s="119">
        <f t="shared" si="125"/>
        <v>0</v>
      </c>
      <c r="CU392" s="2"/>
      <c r="CV392" s="2"/>
      <c r="CW392" s="7"/>
      <c r="CX392" s="6"/>
      <c r="CY392" s="181"/>
      <c r="CZ392" s="119">
        <f t="shared" si="126"/>
        <v>0</v>
      </c>
      <c r="DA392" s="2"/>
      <c r="DB392" s="2"/>
      <c r="DC392" s="7"/>
      <c r="DD392" s="6"/>
      <c r="DE392" s="181"/>
      <c r="DF392" s="119">
        <f t="shared" si="127"/>
        <v>0</v>
      </c>
      <c r="DG392" s="2"/>
      <c r="DH392" s="2"/>
      <c r="DI392" s="7"/>
      <c r="DJ392" s="6"/>
      <c r="DK392" s="181"/>
      <c r="DL392" s="119">
        <f t="shared" si="128"/>
        <v>0</v>
      </c>
      <c r="DM392" s="2"/>
      <c r="DN392" s="2"/>
      <c r="DO392" s="7"/>
      <c r="DP392" s="6"/>
      <c r="DQ392" s="181"/>
      <c r="DR392" s="119">
        <f t="shared" si="129"/>
        <v>0</v>
      </c>
      <c r="DS392" s="2"/>
      <c r="DT392" s="2"/>
      <c r="DU392" s="7"/>
    </row>
    <row r="393" spans="1:125" s="61" customFormat="1" ht="12.75" customHeight="1" x14ac:dyDescent="0.3">
      <c r="A393" s="152">
        <v>375</v>
      </c>
      <c r="B393" s="222"/>
      <c r="C393" s="204"/>
      <c r="D393" s="303">
        <f t="shared" si="145"/>
        <v>0</v>
      </c>
      <c r="E393" s="304"/>
      <c r="F393" s="6"/>
      <c r="G393" s="181"/>
      <c r="H393" s="119">
        <f t="shared" si="130"/>
        <v>0</v>
      </c>
      <c r="I393" s="2"/>
      <c r="J393" s="2"/>
      <c r="K393" s="7"/>
      <c r="L393" s="6"/>
      <c r="M393" s="181"/>
      <c r="N393" s="119">
        <f t="shared" si="131"/>
        <v>0</v>
      </c>
      <c r="O393" s="2"/>
      <c r="P393" s="2"/>
      <c r="Q393" s="7"/>
      <c r="R393" s="6"/>
      <c r="S393" s="181"/>
      <c r="T393" s="119">
        <f t="shared" si="132"/>
        <v>0</v>
      </c>
      <c r="U393" s="2"/>
      <c r="V393" s="2"/>
      <c r="W393" s="7"/>
      <c r="X393" s="6"/>
      <c r="Y393" s="181"/>
      <c r="Z393" s="119">
        <f t="shared" si="133"/>
        <v>0</v>
      </c>
      <c r="AA393" s="2"/>
      <c r="AB393" s="2"/>
      <c r="AC393" s="7"/>
      <c r="AD393" s="6"/>
      <c r="AE393" s="181"/>
      <c r="AF393" s="119">
        <f t="shared" si="134"/>
        <v>0</v>
      </c>
      <c r="AG393" s="2"/>
      <c r="AH393" s="2"/>
      <c r="AI393" s="7"/>
      <c r="AJ393" s="6"/>
      <c r="AK393" s="181"/>
      <c r="AL393" s="119">
        <f t="shared" si="135"/>
        <v>0</v>
      </c>
      <c r="AM393" s="2"/>
      <c r="AN393" s="2"/>
      <c r="AO393" s="7"/>
      <c r="AP393" s="6"/>
      <c r="AQ393" s="181"/>
      <c r="AR393" s="119">
        <f t="shared" si="136"/>
        <v>0</v>
      </c>
      <c r="AS393" s="2"/>
      <c r="AT393" s="2"/>
      <c r="AU393" s="7"/>
      <c r="AV393" s="6"/>
      <c r="AW393" s="181"/>
      <c r="AX393" s="119">
        <f t="shared" si="137"/>
        <v>0</v>
      </c>
      <c r="AY393" s="2"/>
      <c r="AZ393" s="2"/>
      <c r="BA393" s="7"/>
      <c r="BB393" s="6"/>
      <c r="BC393" s="181"/>
      <c r="BD393" s="119">
        <f t="shared" si="138"/>
        <v>0</v>
      </c>
      <c r="BE393" s="2"/>
      <c r="BF393" s="2"/>
      <c r="BG393" s="7"/>
      <c r="BH393" s="6"/>
      <c r="BI393" s="181"/>
      <c r="BJ393" s="119">
        <f t="shared" si="139"/>
        <v>0</v>
      </c>
      <c r="BK393" s="2"/>
      <c r="BL393" s="2"/>
      <c r="BM393" s="7"/>
      <c r="BN393" s="6"/>
      <c r="BO393" s="181"/>
      <c r="BP393" s="119">
        <f t="shared" si="140"/>
        <v>0</v>
      </c>
      <c r="BQ393" s="2"/>
      <c r="BR393" s="2"/>
      <c r="BS393" s="7"/>
      <c r="BT393" s="6"/>
      <c r="BU393" s="181"/>
      <c r="BV393" s="119">
        <f t="shared" si="141"/>
        <v>0</v>
      </c>
      <c r="BW393" s="2"/>
      <c r="BX393" s="2"/>
      <c r="BY393" s="7"/>
      <c r="BZ393" s="6"/>
      <c r="CA393" s="181"/>
      <c r="CB393" s="119">
        <f t="shared" si="142"/>
        <v>0</v>
      </c>
      <c r="CC393" s="2"/>
      <c r="CD393" s="2"/>
      <c r="CE393" s="7"/>
      <c r="CF393" s="6"/>
      <c r="CG393" s="181"/>
      <c r="CH393" s="119">
        <f t="shared" si="143"/>
        <v>0</v>
      </c>
      <c r="CI393" s="2"/>
      <c r="CJ393" s="2"/>
      <c r="CK393" s="7"/>
      <c r="CL393" s="6"/>
      <c r="CM393" s="181"/>
      <c r="CN393" s="119">
        <f t="shared" si="144"/>
        <v>0</v>
      </c>
      <c r="CO393" s="2"/>
      <c r="CP393" s="2"/>
      <c r="CQ393" s="7"/>
      <c r="CR393" s="6"/>
      <c r="CS393" s="181"/>
      <c r="CT393" s="119">
        <f t="shared" si="125"/>
        <v>0</v>
      </c>
      <c r="CU393" s="2"/>
      <c r="CV393" s="2"/>
      <c r="CW393" s="7"/>
      <c r="CX393" s="6"/>
      <c r="CY393" s="181"/>
      <c r="CZ393" s="119">
        <f t="shared" si="126"/>
        <v>0</v>
      </c>
      <c r="DA393" s="2"/>
      <c r="DB393" s="2"/>
      <c r="DC393" s="7"/>
      <c r="DD393" s="6"/>
      <c r="DE393" s="181"/>
      <c r="DF393" s="119">
        <f t="shared" si="127"/>
        <v>0</v>
      </c>
      <c r="DG393" s="2"/>
      <c r="DH393" s="2"/>
      <c r="DI393" s="7"/>
      <c r="DJ393" s="6"/>
      <c r="DK393" s="181"/>
      <c r="DL393" s="119">
        <f t="shared" si="128"/>
        <v>0</v>
      </c>
      <c r="DM393" s="2"/>
      <c r="DN393" s="2"/>
      <c r="DO393" s="7"/>
      <c r="DP393" s="6"/>
      <c r="DQ393" s="181"/>
      <c r="DR393" s="119">
        <f t="shared" si="129"/>
        <v>0</v>
      </c>
      <c r="DS393" s="2"/>
      <c r="DT393" s="2"/>
      <c r="DU393" s="7"/>
    </row>
    <row r="394" spans="1:125" s="61" customFormat="1" ht="12.75" customHeight="1" x14ac:dyDescent="0.3">
      <c r="A394" s="152">
        <v>376</v>
      </c>
      <c r="B394" s="222"/>
      <c r="C394" s="204"/>
      <c r="D394" s="303">
        <f t="shared" si="145"/>
        <v>0</v>
      </c>
      <c r="E394" s="304"/>
      <c r="F394" s="6"/>
      <c r="G394" s="181"/>
      <c r="H394" s="119">
        <f t="shared" si="130"/>
        <v>0</v>
      </c>
      <c r="I394" s="2"/>
      <c r="J394" s="2"/>
      <c r="K394" s="7"/>
      <c r="L394" s="6"/>
      <c r="M394" s="181"/>
      <c r="N394" s="119">
        <f t="shared" si="131"/>
        <v>0</v>
      </c>
      <c r="O394" s="2"/>
      <c r="P394" s="2"/>
      <c r="Q394" s="7"/>
      <c r="R394" s="6"/>
      <c r="S394" s="181"/>
      <c r="T394" s="119">
        <f t="shared" si="132"/>
        <v>0</v>
      </c>
      <c r="U394" s="2"/>
      <c r="V394" s="2"/>
      <c r="W394" s="7"/>
      <c r="X394" s="6"/>
      <c r="Y394" s="181"/>
      <c r="Z394" s="119">
        <f t="shared" si="133"/>
        <v>0</v>
      </c>
      <c r="AA394" s="2"/>
      <c r="AB394" s="2"/>
      <c r="AC394" s="7"/>
      <c r="AD394" s="6"/>
      <c r="AE394" s="181"/>
      <c r="AF394" s="119">
        <f t="shared" si="134"/>
        <v>0</v>
      </c>
      <c r="AG394" s="2"/>
      <c r="AH394" s="2"/>
      <c r="AI394" s="7"/>
      <c r="AJ394" s="6"/>
      <c r="AK394" s="181"/>
      <c r="AL394" s="119">
        <f t="shared" si="135"/>
        <v>0</v>
      </c>
      <c r="AM394" s="2"/>
      <c r="AN394" s="2"/>
      <c r="AO394" s="7"/>
      <c r="AP394" s="6"/>
      <c r="AQ394" s="181"/>
      <c r="AR394" s="119">
        <f t="shared" si="136"/>
        <v>0</v>
      </c>
      <c r="AS394" s="2"/>
      <c r="AT394" s="2"/>
      <c r="AU394" s="7"/>
      <c r="AV394" s="6"/>
      <c r="AW394" s="181"/>
      <c r="AX394" s="119">
        <f t="shared" si="137"/>
        <v>0</v>
      </c>
      <c r="AY394" s="2"/>
      <c r="AZ394" s="2"/>
      <c r="BA394" s="7"/>
      <c r="BB394" s="6"/>
      <c r="BC394" s="181"/>
      <c r="BD394" s="119">
        <f t="shared" si="138"/>
        <v>0</v>
      </c>
      <c r="BE394" s="2"/>
      <c r="BF394" s="2"/>
      <c r="BG394" s="7"/>
      <c r="BH394" s="6"/>
      <c r="BI394" s="181"/>
      <c r="BJ394" s="119">
        <f t="shared" si="139"/>
        <v>0</v>
      </c>
      <c r="BK394" s="2"/>
      <c r="BL394" s="2"/>
      <c r="BM394" s="7"/>
      <c r="BN394" s="6"/>
      <c r="BO394" s="181"/>
      <c r="BP394" s="119">
        <f t="shared" si="140"/>
        <v>0</v>
      </c>
      <c r="BQ394" s="2"/>
      <c r="BR394" s="2"/>
      <c r="BS394" s="7"/>
      <c r="BT394" s="6"/>
      <c r="BU394" s="181"/>
      <c r="BV394" s="119">
        <f t="shared" si="141"/>
        <v>0</v>
      </c>
      <c r="BW394" s="2"/>
      <c r="BX394" s="2"/>
      <c r="BY394" s="7"/>
      <c r="BZ394" s="6"/>
      <c r="CA394" s="181"/>
      <c r="CB394" s="119">
        <f t="shared" si="142"/>
        <v>0</v>
      </c>
      <c r="CC394" s="2"/>
      <c r="CD394" s="2"/>
      <c r="CE394" s="7"/>
      <c r="CF394" s="6"/>
      <c r="CG394" s="181"/>
      <c r="CH394" s="119">
        <f t="shared" si="143"/>
        <v>0</v>
      </c>
      <c r="CI394" s="2"/>
      <c r="CJ394" s="2"/>
      <c r="CK394" s="7"/>
      <c r="CL394" s="6"/>
      <c r="CM394" s="181"/>
      <c r="CN394" s="119">
        <f t="shared" si="144"/>
        <v>0</v>
      </c>
      <c r="CO394" s="2"/>
      <c r="CP394" s="2"/>
      <c r="CQ394" s="7"/>
      <c r="CR394" s="6"/>
      <c r="CS394" s="181"/>
      <c r="CT394" s="119">
        <f t="shared" si="125"/>
        <v>0</v>
      </c>
      <c r="CU394" s="2"/>
      <c r="CV394" s="2"/>
      <c r="CW394" s="7"/>
      <c r="CX394" s="6"/>
      <c r="CY394" s="181"/>
      <c r="CZ394" s="119">
        <f t="shared" si="126"/>
        <v>0</v>
      </c>
      <c r="DA394" s="2"/>
      <c r="DB394" s="2"/>
      <c r="DC394" s="7"/>
      <c r="DD394" s="6"/>
      <c r="DE394" s="181"/>
      <c r="DF394" s="119">
        <f t="shared" si="127"/>
        <v>0</v>
      </c>
      <c r="DG394" s="2"/>
      <c r="DH394" s="2"/>
      <c r="DI394" s="7"/>
      <c r="DJ394" s="6"/>
      <c r="DK394" s="181"/>
      <c r="DL394" s="119">
        <f t="shared" si="128"/>
        <v>0</v>
      </c>
      <c r="DM394" s="2"/>
      <c r="DN394" s="2"/>
      <c r="DO394" s="7"/>
      <c r="DP394" s="6"/>
      <c r="DQ394" s="181"/>
      <c r="DR394" s="119">
        <f t="shared" si="129"/>
        <v>0</v>
      </c>
      <c r="DS394" s="2"/>
      <c r="DT394" s="2"/>
      <c r="DU394" s="7"/>
    </row>
    <row r="395" spans="1:125" s="61" customFormat="1" ht="12.75" customHeight="1" x14ac:dyDescent="0.3">
      <c r="A395" s="152">
        <v>377</v>
      </c>
      <c r="B395" s="222"/>
      <c r="C395" s="204"/>
      <c r="D395" s="303">
        <f t="shared" si="145"/>
        <v>0</v>
      </c>
      <c r="E395" s="304"/>
      <c r="F395" s="6"/>
      <c r="G395" s="181"/>
      <c r="H395" s="119">
        <f t="shared" si="130"/>
        <v>0</v>
      </c>
      <c r="I395" s="2"/>
      <c r="J395" s="2"/>
      <c r="K395" s="7"/>
      <c r="L395" s="6"/>
      <c r="M395" s="181"/>
      <c r="N395" s="119">
        <f t="shared" si="131"/>
        <v>0</v>
      </c>
      <c r="O395" s="2"/>
      <c r="P395" s="2"/>
      <c r="Q395" s="7"/>
      <c r="R395" s="6"/>
      <c r="S395" s="181"/>
      <c r="T395" s="119">
        <f t="shared" si="132"/>
        <v>0</v>
      </c>
      <c r="U395" s="2"/>
      <c r="V395" s="2"/>
      <c r="W395" s="7"/>
      <c r="X395" s="6"/>
      <c r="Y395" s="181"/>
      <c r="Z395" s="119">
        <f t="shared" si="133"/>
        <v>0</v>
      </c>
      <c r="AA395" s="2"/>
      <c r="AB395" s="2"/>
      <c r="AC395" s="7"/>
      <c r="AD395" s="6"/>
      <c r="AE395" s="181"/>
      <c r="AF395" s="119">
        <f t="shared" si="134"/>
        <v>0</v>
      </c>
      <c r="AG395" s="2"/>
      <c r="AH395" s="2"/>
      <c r="AI395" s="7"/>
      <c r="AJ395" s="6"/>
      <c r="AK395" s="181"/>
      <c r="AL395" s="119">
        <f t="shared" si="135"/>
        <v>0</v>
      </c>
      <c r="AM395" s="2"/>
      <c r="AN395" s="2"/>
      <c r="AO395" s="7"/>
      <c r="AP395" s="6"/>
      <c r="AQ395" s="181"/>
      <c r="AR395" s="119">
        <f t="shared" si="136"/>
        <v>0</v>
      </c>
      <c r="AS395" s="2"/>
      <c r="AT395" s="2"/>
      <c r="AU395" s="7"/>
      <c r="AV395" s="6"/>
      <c r="AW395" s="181"/>
      <c r="AX395" s="119">
        <f t="shared" si="137"/>
        <v>0</v>
      </c>
      <c r="AY395" s="2"/>
      <c r="AZ395" s="2"/>
      <c r="BA395" s="7"/>
      <c r="BB395" s="6"/>
      <c r="BC395" s="181"/>
      <c r="BD395" s="119">
        <f t="shared" si="138"/>
        <v>0</v>
      </c>
      <c r="BE395" s="2"/>
      <c r="BF395" s="2"/>
      <c r="BG395" s="7"/>
      <c r="BH395" s="6"/>
      <c r="BI395" s="181"/>
      <c r="BJ395" s="119">
        <f t="shared" si="139"/>
        <v>0</v>
      </c>
      <c r="BK395" s="2"/>
      <c r="BL395" s="2"/>
      <c r="BM395" s="7"/>
      <c r="BN395" s="6"/>
      <c r="BO395" s="181"/>
      <c r="BP395" s="119">
        <f t="shared" si="140"/>
        <v>0</v>
      </c>
      <c r="BQ395" s="2"/>
      <c r="BR395" s="2"/>
      <c r="BS395" s="7"/>
      <c r="BT395" s="6"/>
      <c r="BU395" s="181"/>
      <c r="BV395" s="119">
        <f t="shared" si="141"/>
        <v>0</v>
      </c>
      <c r="BW395" s="2"/>
      <c r="BX395" s="2"/>
      <c r="BY395" s="7"/>
      <c r="BZ395" s="6"/>
      <c r="CA395" s="181"/>
      <c r="CB395" s="119">
        <f t="shared" si="142"/>
        <v>0</v>
      </c>
      <c r="CC395" s="2"/>
      <c r="CD395" s="2"/>
      <c r="CE395" s="7"/>
      <c r="CF395" s="6"/>
      <c r="CG395" s="181"/>
      <c r="CH395" s="119">
        <f t="shared" si="143"/>
        <v>0</v>
      </c>
      <c r="CI395" s="2"/>
      <c r="CJ395" s="2"/>
      <c r="CK395" s="7"/>
      <c r="CL395" s="6"/>
      <c r="CM395" s="181"/>
      <c r="CN395" s="119">
        <f t="shared" si="144"/>
        <v>0</v>
      </c>
      <c r="CO395" s="2"/>
      <c r="CP395" s="2"/>
      <c r="CQ395" s="7"/>
      <c r="CR395" s="6"/>
      <c r="CS395" s="181"/>
      <c r="CT395" s="119">
        <f t="shared" si="125"/>
        <v>0</v>
      </c>
      <c r="CU395" s="2"/>
      <c r="CV395" s="2"/>
      <c r="CW395" s="7"/>
      <c r="CX395" s="6"/>
      <c r="CY395" s="181"/>
      <c r="CZ395" s="119">
        <f t="shared" si="126"/>
        <v>0</v>
      </c>
      <c r="DA395" s="2"/>
      <c r="DB395" s="2"/>
      <c r="DC395" s="7"/>
      <c r="DD395" s="6"/>
      <c r="DE395" s="181"/>
      <c r="DF395" s="119">
        <f t="shared" si="127"/>
        <v>0</v>
      </c>
      <c r="DG395" s="2"/>
      <c r="DH395" s="2"/>
      <c r="DI395" s="7"/>
      <c r="DJ395" s="6"/>
      <c r="DK395" s="181"/>
      <c r="DL395" s="119">
        <f t="shared" si="128"/>
        <v>0</v>
      </c>
      <c r="DM395" s="2"/>
      <c r="DN395" s="2"/>
      <c r="DO395" s="7"/>
      <c r="DP395" s="6"/>
      <c r="DQ395" s="181"/>
      <c r="DR395" s="119">
        <f t="shared" si="129"/>
        <v>0</v>
      </c>
      <c r="DS395" s="2"/>
      <c r="DT395" s="2"/>
      <c r="DU395" s="7"/>
    </row>
    <row r="396" spans="1:125" s="61" customFormat="1" ht="12.75" customHeight="1" x14ac:dyDescent="0.3">
      <c r="A396" s="152">
        <v>378</v>
      </c>
      <c r="B396" s="222"/>
      <c r="C396" s="204"/>
      <c r="D396" s="303">
        <f t="shared" si="145"/>
        <v>0</v>
      </c>
      <c r="E396" s="304"/>
      <c r="F396" s="6"/>
      <c r="G396" s="181"/>
      <c r="H396" s="119">
        <f t="shared" si="130"/>
        <v>0</v>
      </c>
      <c r="I396" s="2"/>
      <c r="J396" s="2"/>
      <c r="K396" s="7"/>
      <c r="L396" s="6"/>
      <c r="M396" s="181"/>
      <c r="N396" s="119">
        <f t="shared" si="131"/>
        <v>0</v>
      </c>
      <c r="O396" s="2"/>
      <c r="P396" s="2"/>
      <c r="Q396" s="7"/>
      <c r="R396" s="6"/>
      <c r="S396" s="181"/>
      <c r="T396" s="119">
        <f t="shared" si="132"/>
        <v>0</v>
      </c>
      <c r="U396" s="2"/>
      <c r="V396" s="2"/>
      <c r="W396" s="7"/>
      <c r="X396" s="6"/>
      <c r="Y396" s="181"/>
      <c r="Z396" s="119">
        <f t="shared" si="133"/>
        <v>0</v>
      </c>
      <c r="AA396" s="2"/>
      <c r="AB396" s="2"/>
      <c r="AC396" s="7"/>
      <c r="AD396" s="6"/>
      <c r="AE396" s="181"/>
      <c r="AF396" s="119">
        <f t="shared" si="134"/>
        <v>0</v>
      </c>
      <c r="AG396" s="2"/>
      <c r="AH396" s="2"/>
      <c r="AI396" s="7"/>
      <c r="AJ396" s="6"/>
      <c r="AK396" s="181"/>
      <c r="AL396" s="119">
        <f t="shared" si="135"/>
        <v>0</v>
      </c>
      <c r="AM396" s="2"/>
      <c r="AN396" s="2"/>
      <c r="AO396" s="7"/>
      <c r="AP396" s="6"/>
      <c r="AQ396" s="181"/>
      <c r="AR396" s="119">
        <f t="shared" si="136"/>
        <v>0</v>
      </c>
      <c r="AS396" s="2"/>
      <c r="AT396" s="2"/>
      <c r="AU396" s="7"/>
      <c r="AV396" s="6"/>
      <c r="AW396" s="181"/>
      <c r="AX396" s="119">
        <f t="shared" si="137"/>
        <v>0</v>
      </c>
      <c r="AY396" s="2"/>
      <c r="AZ396" s="2"/>
      <c r="BA396" s="7"/>
      <c r="BB396" s="6"/>
      <c r="BC396" s="181"/>
      <c r="BD396" s="119">
        <f t="shared" si="138"/>
        <v>0</v>
      </c>
      <c r="BE396" s="2"/>
      <c r="BF396" s="2"/>
      <c r="BG396" s="7"/>
      <c r="BH396" s="6"/>
      <c r="BI396" s="181"/>
      <c r="BJ396" s="119">
        <f t="shared" si="139"/>
        <v>0</v>
      </c>
      <c r="BK396" s="2"/>
      <c r="BL396" s="2"/>
      <c r="BM396" s="7"/>
      <c r="BN396" s="6"/>
      <c r="BO396" s="181"/>
      <c r="BP396" s="119">
        <f t="shared" si="140"/>
        <v>0</v>
      </c>
      <c r="BQ396" s="2"/>
      <c r="BR396" s="2"/>
      <c r="BS396" s="7"/>
      <c r="BT396" s="6"/>
      <c r="BU396" s="181"/>
      <c r="BV396" s="119">
        <f t="shared" si="141"/>
        <v>0</v>
      </c>
      <c r="BW396" s="2"/>
      <c r="BX396" s="2"/>
      <c r="BY396" s="7"/>
      <c r="BZ396" s="6"/>
      <c r="CA396" s="181"/>
      <c r="CB396" s="119">
        <f t="shared" si="142"/>
        <v>0</v>
      </c>
      <c r="CC396" s="2"/>
      <c r="CD396" s="2"/>
      <c r="CE396" s="7"/>
      <c r="CF396" s="6"/>
      <c r="CG396" s="181"/>
      <c r="CH396" s="119">
        <f t="shared" si="143"/>
        <v>0</v>
      </c>
      <c r="CI396" s="2"/>
      <c r="CJ396" s="2"/>
      <c r="CK396" s="7"/>
      <c r="CL396" s="6"/>
      <c r="CM396" s="181"/>
      <c r="CN396" s="119">
        <f t="shared" si="144"/>
        <v>0</v>
      </c>
      <c r="CO396" s="2"/>
      <c r="CP396" s="2"/>
      <c r="CQ396" s="7"/>
      <c r="CR396" s="6"/>
      <c r="CS396" s="181"/>
      <c r="CT396" s="119">
        <f t="shared" si="125"/>
        <v>0</v>
      </c>
      <c r="CU396" s="2"/>
      <c r="CV396" s="2"/>
      <c r="CW396" s="7"/>
      <c r="CX396" s="6"/>
      <c r="CY396" s="181"/>
      <c r="CZ396" s="119">
        <f t="shared" si="126"/>
        <v>0</v>
      </c>
      <c r="DA396" s="2"/>
      <c r="DB396" s="2"/>
      <c r="DC396" s="7"/>
      <c r="DD396" s="6"/>
      <c r="DE396" s="181"/>
      <c r="DF396" s="119">
        <f t="shared" si="127"/>
        <v>0</v>
      </c>
      <c r="DG396" s="2"/>
      <c r="DH396" s="2"/>
      <c r="DI396" s="7"/>
      <c r="DJ396" s="6"/>
      <c r="DK396" s="181"/>
      <c r="DL396" s="119">
        <f t="shared" si="128"/>
        <v>0</v>
      </c>
      <c r="DM396" s="2"/>
      <c r="DN396" s="2"/>
      <c r="DO396" s="7"/>
      <c r="DP396" s="6"/>
      <c r="DQ396" s="181"/>
      <c r="DR396" s="119">
        <f t="shared" si="129"/>
        <v>0</v>
      </c>
      <c r="DS396" s="2"/>
      <c r="DT396" s="2"/>
      <c r="DU396" s="7"/>
    </row>
    <row r="397" spans="1:125" s="61" customFormat="1" ht="12.75" customHeight="1" x14ac:dyDescent="0.3">
      <c r="A397" s="152">
        <v>379</v>
      </c>
      <c r="B397" s="222"/>
      <c r="C397" s="204"/>
      <c r="D397" s="303">
        <f t="shared" si="145"/>
        <v>0</v>
      </c>
      <c r="E397" s="304"/>
      <c r="F397" s="6"/>
      <c r="G397" s="181"/>
      <c r="H397" s="119">
        <f t="shared" si="130"/>
        <v>0</v>
      </c>
      <c r="I397" s="2"/>
      <c r="J397" s="2"/>
      <c r="K397" s="7"/>
      <c r="L397" s="6"/>
      <c r="M397" s="181"/>
      <c r="N397" s="119">
        <f t="shared" si="131"/>
        <v>0</v>
      </c>
      <c r="O397" s="2"/>
      <c r="P397" s="2"/>
      <c r="Q397" s="7"/>
      <c r="R397" s="6"/>
      <c r="S397" s="181"/>
      <c r="T397" s="119">
        <f t="shared" si="132"/>
        <v>0</v>
      </c>
      <c r="U397" s="2"/>
      <c r="V397" s="2"/>
      <c r="W397" s="7"/>
      <c r="X397" s="6"/>
      <c r="Y397" s="181"/>
      <c r="Z397" s="119">
        <f t="shared" si="133"/>
        <v>0</v>
      </c>
      <c r="AA397" s="2"/>
      <c r="AB397" s="2"/>
      <c r="AC397" s="7"/>
      <c r="AD397" s="6"/>
      <c r="AE397" s="181"/>
      <c r="AF397" s="119">
        <f t="shared" si="134"/>
        <v>0</v>
      </c>
      <c r="AG397" s="2"/>
      <c r="AH397" s="2"/>
      <c r="AI397" s="7"/>
      <c r="AJ397" s="6"/>
      <c r="AK397" s="181"/>
      <c r="AL397" s="119">
        <f t="shared" si="135"/>
        <v>0</v>
      </c>
      <c r="AM397" s="2"/>
      <c r="AN397" s="2"/>
      <c r="AO397" s="7"/>
      <c r="AP397" s="6"/>
      <c r="AQ397" s="181"/>
      <c r="AR397" s="119">
        <f t="shared" si="136"/>
        <v>0</v>
      </c>
      <c r="AS397" s="2"/>
      <c r="AT397" s="2"/>
      <c r="AU397" s="7"/>
      <c r="AV397" s="6"/>
      <c r="AW397" s="181"/>
      <c r="AX397" s="119">
        <f t="shared" si="137"/>
        <v>0</v>
      </c>
      <c r="AY397" s="2"/>
      <c r="AZ397" s="2"/>
      <c r="BA397" s="7"/>
      <c r="BB397" s="6"/>
      <c r="BC397" s="181"/>
      <c r="BD397" s="119">
        <f t="shared" si="138"/>
        <v>0</v>
      </c>
      <c r="BE397" s="2"/>
      <c r="BF397" s="2"/>
      <c r="BG397" s="7"/>
      <c r="BH397" s="6"/>
      <c r="BI397" s="181"/>
      <c r="BJ397" s="119">
        <f t="shared" si="139"/>
        <v>0</v>
      </c>
      <c r="BK397" s="2"/>
      <c r="BL397" s="2"/>
      <c r="BM397" s="7"/>
      <c r="BN397" s="6"/>
      <c r="BO397" s="181"/>
      <c r="BP397" s="119">
        <f t="shared" si="140"/>
        <v>0</v>
      </c>
      <c r="BQ397" s="2"/>
      <c r="BR397" s="2"/>
      <c r="BS397" s="7"/>
      <c r="BT397" s="6"/>
      <c r="BU397" s="181"/>
      <c r="BV397" s="119">
        <f t="shared" si="141"/>
        <v>0</v>
      </c>
      <c r="BW397" s="2"/>
      <c r="BX397" s="2"/>
      <c r="BY397" s="7"/>
      <c r="BZ397" s="6"/>
      <c r="CA397" s="181"/>
      <c r="CB397" s="119">
        <f t="shared" si="142"/>
        <v>0</v>
      </c>
      <c r="CC397" s="2"/>
      <c r="CD397" s="2"/>
      <c r="CE397" s="7"/>
      <c r="CF397" s="6"/>
      <c r="CG397" s="181"/>
      <c r="CH397" s="119">
        <f t="shared" si="143"/>
        <v>0</v>
      </c>
      <c r="CI397" s="2"/>
      <c r="CJ397" s="2"/>
      <c r="CK397" s="7"/>
      <c r="CL397" s="6"/>
      <c r="CM397" s="181"/>
      <c r="CN397" s="119">
        <f t="shared" si="144"/>
        <v>0</v>
      </c>
      <c r="CO397" s="2"/>
      <c r="CP397" s="2"/>
      <c r="CQ397" s="7"/>
      <c r="CR397" s="6"/>
      <c r="CS397" s="181"/>
      <c r="CT397" s="119">
        <f t="shared" si="125"/>
        <v>0</v>
      </c>
      <c r="CU397" s="2"/>
      <c r="CV397" s="2"/>
      <c r="CW397" s="7"/>
      <c r="CX397" s="6"/>
      <c r="CY397" s="181"/>
      <c r="CZ397" s="119">
        <f t="shared" si="126"/>
        <v>0</v>
      </c>
      <c r="DA397" s="2"/>
      <c r="DB397" s="2"/>
      <c r="DC397" s="7"/>
      <c r="DD397" s="6"/>
      <c r="DE397" s="181"/>
      <c r="DF397" s="119">
        <f t="shared" si="127"/>
        <v>0</v>
      </c>
      <c r="DG397" s="2"/>
      <c r="DH397" s="2"/>
      <c r="DI397" s="7"/>
      <c r="DJ397" s="6"/>
      <c r="DK397" s="181"/>
      <c r="DL397" s="119">
        <f t="shared" si="128"/>
        <v>0</v>
      </c>
      <c r="DM397" s="2"/>
      <c r="DN397" s="2"/>
      <c r="DO397" s="7"/>
      <c r="DP397" s="6"/>
      <c r="DQ397" s="181"/>
      <c r="DR397" s="119">
        <f t="shared" si="129"/>
        <v>0</v>
      </c>
      <c r="DS397" s="2"/>
      <c r="DT397" s="2"/>
      <c r="DU397" s="7"/>
    </row>
    <row r="398" spans="1:125" s="61" customFormat="1" ht="12.75" customHeight="1" x14ac:dyDescent="0.3">
      <c r="A398" s="152">
        <v>380</v>
      </c>
      <c r="B398" s="222"/>
      <c r="C398" s="204"/>
      <c r="D398" s="303">
        <f t="shared" si="145"/>
        <v>0</v>
      </c>
      <c r="E398" s="304"/>
      <c r="F398" s="6"/>
      <c r="G398" s="181"/>
      <c r="H398" s="119">
        <f t="shared" si="130"/>
        <v>0</v>
      </c>
      <c r="I398" s="2"/>
      <c r="J398" s="2"/>
      <c r="K398" s="7"/>
      <c r="L398" s="6"/>
      <c r="M398" s="181"/>
      <c r="N398" s="119">
        <f t="shared" si="131"/>
        <v>0</v>
      </c>
      <c r="O398" s="2"/>
      <c r="P398" s="2"/>
      <c r="Q398" s="7"/>
      <c r="R398" s="6"/>
      <c r="S398" s="181"/>
      <c r="T398" s="119">
        <f t="shared" si="132"/>
        <v>0</v>
      </c>
      <c r="U398" s="2"/>
      <c r="V398" s="2"/>
      <c r="W398" s="7"/>
      <c r="X398" s="6"/>
      <c r="Y398" s="181"/>
      <c r="Z398" s="119">
        <f t="shared" si="133"/>
        <v>0</v>
      </c>
      <c r="AA398" s="2"/>
      <c r="AB398" s="2"/>
      <c r="AC398" s="7"/>
      <c r="AD398" s="6"/>
      <c r="AE398" s="181"/>
      <c r="AF398" s="119">
        <f t="shared" si="134"/>
        <v>0</v>
      </c>
      <c r="AG398" s="2"/>
      <c r="AH398" s="2"/>
      <c r="AI398" s="7"/>
      <c r="AJ398" s="6"/>
      <c r="AK398" s="181"/>
      <c r="AL398" s="119">
        <f t="shared" si="135"/>
        <v>0</v>
      </c>
      <c r="AM398" s="2"/>
      <c r="AN398" s="2"/>
      <c r="AO398" s="7"/>
      <c r="AP398" s="6"/>
      <c r="AQ398" s="181"/>
      <c r="AR398" s="119">
        <f t="shared" si="136"/>
        <v>0</v>
      </c>
      <c r="AS398" s="2"/>
      <c r="AT398" s="2"/>
      <c r="AU398" s="7"/>
      <c r="AV398" s="6"/>
      <c r="AW398" s="181"/>
      <c r="AX398" s="119">
        <f t="shared" si="137"/>
        <v>0</v>
      </c>
      <c r="AY398" s="2"/>
      <c r="AZ398" s="2"/>
      <c r="BA398" s="7"/>
      <c r="BB398" s="6"/>
      <c r="BC398" s="181"/>
      <c r="BD398" s="119">
        <f t="shared" si="138"/>
        <v>0</v>
      </c>
      <c r="BE398" s="2"/>
      <c r="BF398" s="2"/>
      <c r="BG398" s="7"/>
      <c r="BH398" s="6"/>
      <c r="BI398" s="181"/>
      <c r="BJ398" s="119">
        <f t="shared" si="139"/>
        <v>0</v>
      </c>
      <c r="BK398" s="2"/>
      <c r="BL398" s="2"/>
      <c r="BM398" s="7"/>
      <c r="BN398" s="6"/>
      <c r="BO398" s="181"/>
      <c r="BP398" s="119">
        <f t="shared" si="140"/>
        <v>0</v>
      </c>
      <c r="BQ398" s="2"/>
      <c r="BR398" s="2"/>
      <c r="BS398" s="7"/>
      <c r="BT398" s="6"/>
      <c r="BU398" s="181"/>
      <c r="BV398" s="119">
        <f t="shared" si="141"/>
        <v>0</v>
      </c>
      <c r="BW398" s="2"/>
      <c r="BX398" s="2"/>
      <c r="BY398" s="7"/>
      <c r="BZ398" s="6"/>
      <c r="CA398" s="181"/>
      <c r="CB398" s="119">
        <f t="shared" si="142"/>
        <v>0</v>
      </c>
      <c r="CC398" s="2"/>
      <c r="CD398" s="2"/>
      <c r="CE398" s="7"/>
      <c r="CF398" s="6"/>
      <c r="CG398" s="181"/>
      <c r="CH398" s="119">
        <f t="shared" si="143"/>
        <v>0</v>
      </c>
      <c r="CI398" s="2"/>
      <c r="CJ398" s="2"/>
      <c r="CK398" s="7"/>
      <c r="CL398" s="6"/>
      <c r="CM398" s="181"/>
      <c r="CN398" s="119">
        <f t="shared" si="144"/>
        <v>0</v>
      </c>
      <c r="CO398" s="2"/>
      <c r="CP398" s="2"/>
      <c r="CQ398" s="7"/>
      <c r="CR398" s="6"/>
      <c r="CS398" s="181"/>
      <c r="CT398" s="119">
        <f t="shared" si="125"/>
        <v>0</v>
      </c>
      <c r="CU398" s="2"/>
      <c r="CV398" s="2"/>
      <c r="CW398" s="7"/>
      <c r="CX398" s="6"/>
      <c r="CY398" s="181"/>
      <c r="CZ398" s="119">
        <f t="shared" si="126"/>
        <v>0</v>
      </c>
      <c r="DA398" s="2"/>
      <c r="DB398" s="2"/>
      <c r="DC398" s="7"/>
      <c r="DD398" s="6"/>
      <c r="DE398" s="181"/>
      <c r="DF398" s="119">
        <f t="shared" si="127"/>
        <v>0</v>
      </c>
      <c r="DG398" s="2"/>
      <c r="DH398" s="2"/>
      <c r="DI398" s="7"/>
      <c r="DJ398" s="6"/>
      <c r="DK398" s="181"/>
      <c r="DL398" s="119">
        <f t="shared" si="128"/>
        <v>0</v>
      </c>
      <c r="DM398" s="2"/>
      <c r="DN398" s="2"/>
      <c r="DO398" s="7"/>
      <c r="DP398" s="6"/>
      <c r="DQ398" s="181"/>
      <c r="DR398" s="119">
        <f t="shared" si="129"/>
        <v>0</v>
      </c>
      <c r="DS398" s="2"/>
      <c r="DT398" s="2"/>
      <c r="DU398" s="7"/>
    </row>
    <row r="399" spans="1:125" s="61" customFormat="1" ht="12.75" customHeight="1" x14ac:dyDescent="0.3">
      <c r="A399" s="152">
        <v>381</v>
      </c>
      <c r="B399" s="222"/>
      <c r="C399" s="204"/>
      <c r="D399" s="303">
        <f t="shared" si="145"/>
        <v>0</v>
      </c>
      <c r="E399" s="304"/>
      <c r="F399" s="6"/>
      <c r="G399" s="181"/>
      <c r="H399" s="119">
        <f t="shared" si="130"/>
        <v>0</v>
      </c>
      <c r="I399" s="2"/>
      <c r="J399" s="2"/>
      <c r="K399" s="7"/>
      <c r="L399" s="6"/>
      <c r="M399" s="181"/>
      <c r="N399" s="119">
        <f t="shared" si="131"/>
        <v>0</v>
      </c>
      <c r="O399" s="2"/>
      <c r="P399" s="2"/>
      <c r="Q399" s="7"/>
      <c r="R399" s="6"/>
      <c r="S399" s="181"/>
      <c r="T399" s="119">
        <f t="shared" si="132"/>
        <v>0</v>
      </c>
      <c r="U399" s="2"/>
      <c r="V399" s="2"/>
      <c r="W399" s="7"/>
      <c r="X399" s="6"/>
      <c r="Y399" s="181"/>
      <c r="Z399" s="119">
        <f t="shared" si="133"/>
        <v>0</v>
      </c>
      <c r="AA399" s="2"/>
      <c r="AB399" s="2"/>
      <c r="AC399" s="7"/>
      <c r="AD399" s="6"/>
      <c r="AE399" s="181"/>
      <c r="AF399" s="119">
        <f t="shared" si="134"/>
        <v>0</v>
      </c>
      <c r="AG399" s="2"/>
      <c r="AH399" s="2"/>
      <c r="AI399" s="7"/>
      <c r="AJ399" s="6"/>
      <c r="AK399" s="181"/>
      <c r="AL399" s="119">
        <f t="shared" si="135"/>
        <v>0</v>
      </c>
      <c r="AM399" s="2"/>
      <c r="AN399" s="2"/>
      <c r="AO399" s="7"/>
      <c r="AP399" s="6"/>
      <c r="AQ399" s="181"/>
      <c r="AR399" s="119">
        <f t="shared" si="136"/>
        <v>0</v>
      </c>
      <c r="AS399" s="2"/>
      <c r="AT399" s="2"/>
      <c r="AU399" s="7"/>
      <c r="AV399" s="6"/>
      <c r="AW399" s="181"/>
      <c r="AX399" s="119">
        <f t="shared" si="137"/>
        <v>0</v>
      </c>
      <c r="AY399" s="2"/>
      <c r="AZ399" s="2"/>
      <c r="BA399" s="7"/>
      <c r="BB399" s="6"/>
      <c r="BC399" s="181"/>
      <c r="BD399" s="119">
        <f t="shared" si="138"/>
        <v>0</v>
      </c>
      <c r="BE399" s="2"/>
      <c r="BF399" s="2"/>
      <c r="BG399" s="7"/>
      <c r="BH399" s="6"/>
      <c r="BI399" s="181"/>
      <c r="BJ399" s="119">
        <f t="shared" si="139"/>
        <v>0</v>
      </c>
      <c r="BK399" s="2"/>
      <c r="BL399" s="2"/>
      <c r="BM399" s="7"/>
      <c r="BN399" s="6"/>
      <c r="BO399" s="181"/>
      <c r="BP399" s="119">
        <f t="shared" si="140"/>
        <v>0</v>
      </c>
      <c r="BQ399" s="2"/>
      <c r="BR399" s="2"/>
      <c r="BS399" s="7"/>
      <c r="BT399" s="6"/>
      <c r="BU399" s="181"/>
      <c r="BV399" s="119">
        <f t="shared" si="141"/>
        <v>0</v>
      </c>
      <c r="BW399" s="2"/>
      <c r="BX399" s="2"/>
      <c r="BY399" s="7"/>
      <c r="BZ399" s="6"/>
      <c r="CA399" s="181"/>
      <c r="CB399" s="119">
        <f t="shared" si="142"/>
        <v>0</v>
      </c>
      <c r="CC399" s="2"/>
      <c r="CD399" s="2"/>
      <c r="CE399" s="7"/>
      <c r="CF399" s="6"/>
      <c r="CG399" s="181"/>
      <c r="CH399" s="119">
        <f t="shared" si="143"/>
        <v>0</v>
      </c>
      <c r="CI399" s="2"/>
      <c r="CJ399" s="2"/>
      <c r="CK399" s="7"/>
      <c r="CL399" s="6"/>
      <c r="CM399" s="181"/>
      <c r="CN399" s="119">
        <f t="shared" si="144"/>
        <v>0</v>
      </c>
      <c r="CO399" s="2"/>
      <c r="CP399" s="2"/>
      <c r="CQ399" s="7"/>
      <c r="CR399" s="6"/>
      <c r="CS399" s="181"/>
      <c r="CT399" s="119">
        <f t="shared" si="125"/>
        <v>0</v>
      </c>
      <c r="CU399" s="2"/>
      <c r="CV399" s="2"/>
      <c r="CW399" s="7"/>
      <c r="CX399" s="6"/>
      <c r="CY399" s="181"/>
      <c r="CZ399" s="119">
        <f t="shared" si="126"/>
        <v>0</v>
      </c>
      <c r="DA399" s="2"/>
      <c r="DB399" s="2"/>
      <c r="DC399" s="7"/>
      <c r="DD399" s="6"/>
      <c r="DE399" s="181"/>
      <c r="DF399" s="119">
        <f t="shared" si="127"/>
        <v>0</v>
      </c>
      <c r="DG399" s="2"/>
      <c r="DH399" s="2"/>
      <c r="DI399" s="7"/>
      <c r="DJ399" s="6"/>
      <c r="DK399" s="181"/>
      <c r="DL399" s="119">
        <f t="shared" si="128"/>
        <v>0</v>
      </c>
      <c r="DM399" s="2"/>
      <c r="DN399" s="2"/>
      <c r="DO399" s="7"/>
      <c r="DP399" s="6"/>
      <c r="DQ399" s="181"/>
      <c r="DR399" s="119">
        <f t="shared" si="129"/>
        <v>0</v>
      </c>
      <c r="DS399" s="2"/>
      <c r="DT399" s="2"/>
      <c r="DU399" s="7"/>
    </row>
    <row r="400" spans="1:125" s="61" customFormat="1" ht="12.75" customHeight="1" x14ac:dyDescent="0.3">
      <c r="A400" s="152">
        <v>382</v>
      </c>
      <c r="B400" s="222"/>
      <c r="C400" s="204"/>
      <c r="D400" s="303">
        <f t="shared" si="145"/>
        <v>0</v>
      </c>
      <c r="E400" s="304"/>
      <c r="F400" s="6"/>
      <c r="G400" s="181"/>
      <c r="H400" s="119">
        <f t="shared" si="130"/>
        <v>0</v>
      </c>
      <c r="I400" s="2"/>
      <c r="J400" s="2"/>
      <c r="K400" s="7"/>
      <c r="L400" s="6"/>
      <c r="M400" s="181"/>
      <c r="N400" s="119">
        <f t="shared" si="131"/>
        <v>0</v>
      </c>
      <c r="O400" s="2"/>
      <c r="P400" s="2"/>
      <c r="Q400" s="7"/>
      <c r="R400" s="6"/>
      <c r="S400" s="181"/>
      <c r="T400" s="119">
        <f t="shared" si="132"/>
        <v>0</v>
      </c>
      <c r="U400" s="2"/>
      <c r="V400" s="2"/>
      <c r="W400" s="7"/>
      <c r="X400" s="6"/>
      <c r="Y400" s="181"/>
      <c r="Z400" s="119">
        <f t="shared" si="133"/>
        <v>0</v>
      </c>
      <c r="AA400" s="2"/>
      <c r="AB400" s="2"/>
      <c r="AC400" s="7"/>
      <c r="AD400" s="6"/>
      <c r="AE400" s="181"/>
      <c r="AF400" s="119">
        <f t="shared" si="134"/>
        <v>0</v>
      </c>
      <c r="AG400" s="2"/>
      <c r="AH400" s="2"/>
      <c r="AI400" s="7"/>
      <c r="AJ400" s="6"/>
      <c r="AK400" s="181"/>
      <c r="AL400" s="119">
        <f t="shared" si="135"/>
        <v>0</v>
      </c>
      <c r="AM400" s="2"/>
      <c r="AN400" s="2"/>
      <c r="AO400" s="7"/>
      <c r="AP400" s="6"/>
      <c r="AQ400" s="181"/>
      <c r="AR400" s="119">
        <f t="shared" si="136"/>
        <v>0</v>
      </c>
      <c r="AS400" s="2"/>
      <c r="AT400" s="2"/>
      <c r="AU400" s="7"/>
      <c r="AV400" s="6"/>
      <c r="AW400" s="181"/>
      <c r="AX400" s="119">
        <f t="shared" si="137"/>
        <v>0</v>
      </c>
      <c r="AY400" s="2"/>
      <c r="AZ400" s="2"/>
      <c r="BA400" s="7"/>
      <c r="BB400" s="6"/>
      <c r="BC400" s="181"/>
      <c r="BD400" s="119">
        <f t="shared" si="138"/>
        <v>0</v>
      </c>
      <c r="BE400" s="2"/>
      <c r="BF400" s="2"/>
      <c r="BG400" s="7"/>
      <c r="BH400" s="6"/>
      <c r="BI400" s="181"/>
      <c r="BJ400" s="119">
        <f t="shared" si="139"/>
        <v>0</v>
      </c>
      <c r="BK400" s="2"/>
      <c r="BL400" s="2"/>
      <c r="BM400" s="7"/>
      <c r="BN400" s="6"/>
      <c r="BO400" s="181"/>
      <c r="BP400" s="119">
        <f t="shared" si="140"/>
        <v>0</v>
      </c>
      <c r="BQ400" s="2"/>
      <c r="BR400" s="2"/>
      <c r="BS400" s="7"/>
      <c r="BT400" s="6"/>
      <c r="BU400" s="181"/>
      <c r="BV400" s="119">
        <f t="shared" si="141"/>
        <v>0</v>
      </c>
      <c r="BW400" s="2"/>
      <c r="BX400" s="2"/>
      <c r="BY400" s="7"/>
      <c r="BZ400" s="6"/>
      <c r="CA400" s="181"/>
      <c r="CB400" s="119">
        <f t="shared" si="142"/>
        <v>0</v>
      </c>
      <c r="CC400" s="2"/>
      <c r="CD400" s="2"/>
      <c r="CE400" s="7"/>
      <c r="CF400" s="6"/>
      <c r="CG400" s="181"/>
      <c r="CH400" s="119">
        <f t="shared" si="143"/>
        <v>0</v>
      </c>
      <c r="CI400" s="2"/>
      <c r="CJ400" s="2"/>
      <c r="CK400" s="7"/>
      <c r="CL400" s="6"/>
      <c r="CM400" s="181"/>
      <c r="CN400" s="119">
        <f t="shared" si="144"/>
        <v>0</v>
      </c>
      <c r="CO400" s="2"/>
      <c r="CP400" s="2"/>
      <c r="CQ400" s="7"/>
      <c r="CR400" s="6"/>
      <c r="CS400" s="181"/>
      <c r="CT400" s="119">
        <f t="shared" si="125"/>
        <v>0</v>
      </c>
      <c r="CU400" s="2"/>
      <c r="CV400" s="2"/>
      <c r="CW400" s="7"/>
      <c r="CX400" s="6"/>
      <c r="CY400" s="181"/>
      <c r="CZ400" s="119">
        <f t="shared" si="126"/>
        <v>0</v>
      </c>
      <c r="DA400" s="2"/>
      <c r="DB400" s="2"/>
      <c r="DC400" s="7"/>
      <c r="DD400" s="6"/>
      <c r="DE400" s="181"/>
      <c r="DF400" s="119">
        <f t="shared" si="127"/>
        <v>0</v>
      </c>
      <c r="DG400" s="2"/>
      <c r="DH400" s="2"/>
      <c r="DI400" s="7"/>
      <c r="DJ400" s="6"/>
      <c r="DK400" s="181"/>
      <c r="DL400" s="119">
        <f t="shared" si="128"/>
        <v>0</v>
      </c>
      <c r="DM400" s="2"/>
      <c r="DN400" s="2"/>
      <c r="DO400" s="7"/>
      <c r="DP400" s="6"/>
      <c r="DQ400" s="181"/>
      <c r="DR400" s="119">
        <f t="shared" si="129"/>
        <v>0</v>
      </c>
      <c r="DS400" s="2"/>
      <c r="DT400" s="2"/>
      <c r="DU400" s="7"/>
    </row>
    <row r="401" spans="1:125" s="61" customFormat="1" ht="12.75" customHeight="1" x14ac:dyDescent="0.3">
      <c r="A401" s="152">
        <v>383</v>
      </c>
      <c r="B401" s="222"/>
      <c r="C401" s="204"/>
      <c r="D401" s="303">
        <f t="shared" si="145"/>
        <v>0</v>
      </c>
      <c r="E401" s="304"/>
      <c r="F401" s="6"/>
      <c r="G401" s="181"/>
      <c r="H401" s="119">
        <f t="shared" si="130"/>
        <v>0</v>
      </c>
      <c r="I401" s="2"/>
      <c r="J401" s="2"/>
      <c r="K401" s="7"/>
      <c r="L401" s="6"/>
      <c r="M401" s="181"/>
      <c r="N401" s="119">
        <f t="shared" si="131"/>
        <v>0</v>
      </c>
      <c r="O401" s="2"/>
      <c r="P401" s="2"/>
      <c r="Q401" s="7"/>
      <c r="R401" s="6"/>
      <c r="S401" s="181"/>
      <c r="T401" s="119">
        <f t="shared" si="132"/>
        <v>0</v>
      </c>
      <c r="U401" s="2"/>
      <c r="V401" s="2"/>
      <c r="W401" s="7"/>
      <c r="X401" s="6"/>
      <c r="Y401" s="181"/>
      <c r="Z401" s="119">
        <f t="shared" si="133"/>
        <v>0</v>
      </c>
      <c r="AA401" s="2"/>
      <c r="AB401" s="2"/>
      <c r="AC401" s="7"/>
      <c r="AD401" s="6"/>
      <c r="AE401" s="181"/>
      <c r="AF401" s="119">
        <f t="shared" si="134"/>
        <v>0</v>
      </c>
      <c r="AG401" s="2"/>
      <c r="AH401" s="2"/>
      <c r="AI401" s="7"/>
      <c r="AJ401" s="6"/>
      <c r="AK401" s="181"/>
      <c r="AL401" s="119">
        <f t="shared" si="135"/>
        <v>0</v>
      </c>
      <c r="AM401" s="2"/>
      <c r="AN401" s="2"/>
      <c r="AO401" s="7"/>
      <c r="AP401" s="6"/>
      <c r="AQ401" s="181"/>
      <c r="AR401" s="119">
        <f t="shared" si="136"/>
        <v>0</v>
      </c>
      <c r="AS401" s="2"/>
      <c r="AT401" s="2"/>
      <c r="AU401" s="7"/>
      <c r="AV401" s="6"/>
      <c r="AW401" s="181"/>
      <c r="AX401" s="119">
        <f t="shared" si="137"/>
        <v>0</v>
      </c>
      <c r="AY401" s="2"/>
      <c r="AZ401" s="2"/>
      <c r="BA401" s="7"/>
      <c r="BB401" s="6"/>
      <c r="BC401" s="181"/>
      <c r="BD401" s="119">
        <f t="shared" si="138"/>
        <v>0</v>
      </c>
      <c r="BE401" s="2"/>
      <c r="BF401" s="2"/>
      <c r="BG401" s="7"/>
      <c r="BH401" s="6"/>
      <c r="BI401" s="181"/>
      <c r="BJ401" s="119">
        <f t="shared" si="139"/>
        <v>0</v>
      </c>
      <c r="BK401" s="2"/>
      <c r="BL401" s="2"/>
      <c r="BM401" s="7"/>
      <c r="BN401" s="6"/>
      <c r="BO401" s="181"/>
      <c r="BP401" s="119">
        <f t="shared" si="140"/>
        <v>0</v>
      </c>
      <c r="BQ401" s="2"/>
      <c r="BR401" s="2"/>
      <c r="BS401" s="7"/>
      <c r="BT401" s="6"/>
      <c r="BU401" s="181"/>
      <c r="BV401" s="119">
        <f t="shared" si="141"/>
        <v>0</v>
      </c>
      <c r="BW401" s="2"/>
      <c r="BX401" s="2"/>
      <c r="BY401" s="7"/>
      <c r="BZ401" s="6"/>
      <c r="CA401" s="181"/>
      <c r="CB401" s="119">
        <f t="shared" si="142"/>
        <v>0</v>
      </c>
      <c r="CC401" s="2"/>
      <c r="CD401" s="2"/>
      <c r="CE401" s="7"/>
      <c r="CF401" s="6"/>
      <c r="CG401" s="181"/>
      <c r="CH401" s="119">
        <f t="shared" si="143"/>
        <v>0</v>
      </c>
      <c r="CI401" s="2"/>
      <c r="CJ401" s="2"/>
      <c r="CK401" s="7"/>
      <c r="CL401" s="6"/>
      <c r="CM401" s="181"/>
      <c r="CN401" s="119">
        <f t="shared" si="144"/>
        <v>0</v>
      </c>
      <c r="CO401" s="2"/>
      <c r="CP401" s="2"/>
      <c r="CQ401" s="7"/>
      <c r="CR401" s="6"/>
      <c r="CS401" s="181"/>
      <c r="CT401" s="119">
        <f t="shared" si="125"/>
        <v>0</v>
      </c>
      <c r="CU401" s="2"/>
      <c r="CV401" s="2"/>
      <c r="CW401" s="7"/>
      <c r="CX401" s="6"/>
      <c r="CY401" s="181"/>
      <c r="CZ401" s="119">
        <f t="shared" si="126"/>
        <v>0</v>
      </c>
      <c r="DA401" s="2"/>
      <c r="DB401" s="2"/>
      <c r="DC401" s="7"/>
      <c r="DD401" s="6"/>
      <c r="DE401" s="181"/>
      <c r="DF401" s="119">
        <f t="shared" si="127"/>
        <v>0</v>
      </c>
      <c r="DG401" s="2"/>
      <c r="DH401" s="2"/>
      <c r="DI401" s="7"/>
      <c r="DJ401" s="6"/>
      <c r="DK401" s="181"/>
      <c r="DL401" s="119">
        <f t="shared" si="128"/>
        <v>0</v>
      </c>
      <c r="DM401" s="2"/>
      <c r="DN401" s="2"/>
      <c r="DO401" s="7"/>
      <c r="DP401" s="6"/>
      <c r="DQ401" s="181"/>
      <c r="DR401" s="119">
        <f t="shared" si="129"/>
        <v>0</v>
      </c>
      <c r="DS401" s="2"/>
      <c r="DT401" s="2"/>
      <c r="DU401" s="7"/>
    </row>
    <row r="402" spans="1:125" s="61" customFormat="1" ht="12.75" customHeight="1" x14ac:dyDescent="0.3">
      <c r="A402" s="152">
        <v>384</v>
      </c>
      <c r="B402" s="222"/>
      <c r="C402" s="204"/>
      <c r="D402" s="303">
        <f t="shared" si="145"/>
        <v>0</v>
      </c>
      <c r="E402" s="304"/>
      <c r="F402" s="6"/>
      <c r="G402" s="181"/>
      <c r="H402" s="119">
        <f t="shared" si="130"/>
        <v>0</v>
      </c>
      <c r="I402" s="2"/>
      <c r="J402" s="2"/>
      <c r="K402" s="7"/>
      <c r="L402" s="6"/>
      <c r="M402" s="181"/>
      <c r="N402" s="119">
        <f t="shared" si="131"/>
        <v>0</v>
      </c>
      <c r="O402" s="2"/>
      <c r="P402" s="2"/>
      <c r="Q402" s="7"/>
      <c r="R402" s="6"/>
      <c r="S402" s="181"/>
      <c r="T402" s="119">
        <f t="shared" si="132"/>
        <v>0</v>
      </c>
      <c r="U402" s="2"/>
      <c r="V402" s="2"/>
      <c r="W402" s="7"/>
      <c r="X402" s="6"/>
      <c r="Y402" s="181"/>
      <c r="Z402" s="119">
        <f t="shared" si="133"/>
        <v>0</v>
      </c>
      <c r="AA402" s="2"/>
      <c r="AB402" s="2"/>
      <c r="AC402" s="7"/>
      <c r="AD402" s="6"/>
      <c r="AE402" s="181"/>
      <c r="AF402" s="119">
        <f t="shared" si="134"/>
        <v>0</v>
      </c>
      <c r="AG402" s="2"/>
      <c r="AH402" s="2"/>
      <c r="AI402" s="7"/>
      <c r="AJ402" s="6"/>
      <c r="AK402" s="181"/>
      <c r="AL402" s="119">
        <f t="shared" si="135"/>
        <v>0</v>
      </c>
      <c r="AM402" s="2"/>
      <c r="AN402" s="2"/>
      <c r="AO402" s="7"/>
      <c r="AP402" s="6"/>
      <c r="AQ402" s="181"/>
      <c r="AR402" s="119">
        <f t="shared" si="136"/>
        <v>0</v>
      </c>
      <c r="AS402" s="2"/>
      <c r="AT402" s="2"/>
      <c r="AU402" s="7"/>
      <c r="AV402" s="6"/>
      <c r="AW402" s="181"/>
      <c r="AX402" s="119">
        <f t="shared" si="137"/>
        <v>0</v>
      </c>
      <c r="AY402" s="2"/>
      <c r="AZ402" s="2"/>
      <c r="BA402" s="7"/>
      <c r="BB402" s="6"/>
      <c r="BC402" s="181"/>
      <c r="BD402" s="119">
        <f t="shared" si="138"/>
        <v>0</v>
      </c>
      <c r="BE402" s="2"/>
      <c r="BF402" s="2"/>
      <c r="BG402" s="7"/>
      <c r="BH402" s="6"/>
      <c r="BI402" s="181"/>
      <c r="BJ402" s="119">
        <f t="shared" si="139"/>
        <v>0</v>
      </c>
      <c r="BK402" s="2"/>
      <c r="BL402" s="2"/>
      <c r="BM402" s="7"/>
      <c r="BN402" s="6"/>
      <c r="BO402" s="181"/>
      <c r="BP402" s="119">
        <f t="shared" si="140"/>
        <v>0</v>
      </c>
      <c r="BQ402" s="2"/>
      <c r="BR402" s="2"/>
      <c r="BS402" s="7"/>
      <c r="BT402" s="6"/>
      <c r="BU402" s="181"/>
      <c r="BV402" s="119">
        <f t="shared" si="141"/>
        <v>0</v>
      </c>
      <c r="BW402" s="2"/>
      <c r="BX402" s="2"/>
      <c r="BY402" s="7"/>
      <c r="BZ402" s="6"/>
      <c r="CA402" s="181"/>
      <c r="CB402" s="119">
        <f t="shared" si="142"/>
        <v>0</v>
      </c>
      <c r="CC402" s="2"/>
      <c r="CD402" s="2"/>
      <c r="CE402" s="7"/>
      <c r="CF402" s="6"/>
      <c r="CG402" s="181"/>
      <c r="CH402" s="119">
        <f t="shared" si="143"/>
        <v>0</v>
      </c>
      <c r="CI402" s="2"/>
      <c r="CJ402" s="2"/>
      <c r="CK402" s="7"/>
      <c r="CL402" s="6"/>
      <c r="CM402" s="181"/>
      <c r="CN402" s="119">
        <f t="shared" si="144"/>
        <v>0</v>
      </c>
      <c r="CO402" s="2"/>
      <c r="CP402" s="2"/>
      <c r="CQ402" s="7"/>
      <c r="CR402" s="6"/>
      <c r="CS402" s="181"/>
      <c r="CT402" s="119">
        <f t="shared" si="125"/>
        <v>0</v>
      </c>
      <c r="CU402" s="2"/>
      <c r="CV402" s="2"/>
      <c r="CW402" s="7"/>
      <c r="CX402" s="6"/>
      <c r="CY402" s="181"/>
      <c r="CZ402" s="119">
        <f t="shared" si="126"/>
        <v>0</v>
      </c>
      <c r="DA402" s="2"/>
      <c r="DB402" s="2"/>
      <c r="DC402" s="7"/>
      <c r="DD402" s="6"/>
      <c r="DE402" s="181"/>
      <c r="DF402" s="119">
        <f t="shared" si="127"/>
        <v>0</v>
      </c>
      <c r="DG402" s="2"/>
      <c r="DH402" s="2"/>
      <c r="DI402" s="7"/>
      <c r="DJ402" s="6"/>
      <c r="DK402" s="181"/>
      <c r="DL402" s="119">
        <f t="shared" si="128"/>
        <v>0</v>
      </c>
      <c r="DM402" s="2"/>
      <c r="DN402" s="2"/>
      <c r="DO402" s="7"/>
      <c r="DP402" s="6"/>
      <c r="DQ402" s="181"/>
      <c r="DR402" s="119">
        <f t="shared" si="129"/>
        <v>0</v>
      </c>
      <c r="DS402" s="2"/>
      <c r="DT402" s="2"/>
      <c r="DU402" s="7"/>
    </row>
    <row r="403" spans="1:125" s="61" customFormat="1" ht="12.75" customHeight="1" x14ac:dyDescent="0.3">
      <c r="A403" s="152">
        <v>385</v>
      </c>
      <c r="B403" s="222"/>
      <c r="C403" s="204"/>
      <c r="D403" s="303">
        <f t="shared" si="145"/>
        <v>0</v>
      </c>
      <c r="E403" s="304"/>
      <c r="F403" s="6"/>
      <c r="G403" s="181"/>
      <c r="H403" s="119">
        <f t="shared" si="130"/>
        <v>0</v>
      </c>
      <c r="I403" s="2"/>
      <c r="J403" s="2"/>
      <c r="K403" s="7"/>
      <c r="L403" s="6"/>
      <c r="M403" s="181"/>
      <c r="N403" s="119">
        <f t="shared" si="131"/>
        <v>0</v>
      </c>
      <c r="O403" s="2"/>
      <c r="P403" s="2"/>
      <c r="Q403" s="7"/>
      <c r="R403" s="6"/>
      <c r="S403" s="181"/>
      <c r="T403" s="119">
        <f t="shared" si="132"/>
        <v>0</v>
      </c>
      <c r="U403" s="2"/>
      <c r="V403" s="2"/>
      <c r="W403" s="7"/>
      <c r="X403" s="6"/>
      <c r="Y403" s="181"/>
      <c r="Z403" s="119">
        <f t="shared" si="133"/>
        <v>0</v>
      </c>
      <c r="AA403" s="2"/>
      <c r="AB403" s="2"/>
      <c r="AC403" s="7"/>
      <c r="AD403" s="6"/>
      <c r="AE403" s="181"/>
      <c r="AF403" s="119">
        <f t="shared" si="134"/>
        <v>0</v>
      </c>
      <c r="AG403" s="2"/>
      <c r="AH403" s="2"/>
      <c r="AI403" s="7"/>
      <c r="AJ403" s="6"/>
      <c r="AK403" s="181"/>
      <c r="AL403" s="119">
        <f t="shared" si="135"/>
        <v>0</v>
      </c>
      <c r="AM403" s="2"/>
      <c r="AN403" s="2"/>
      <c r="AO403" s="7"/>
      <c r="AP403" s="6"/>
      <c r="AQ403" s="181"/>
      <c r="AR403" s="119">
        <f t="shared" si="136"/>
        <v>0</v>
      </c>
      <c r="AS403" s="2"/>
      <c r="AT403" s="2"/>
      <c r="AU403" s="7"/>
      <c r="AV403" s="6"/>
      <c r="AW403" s="181"/>
      <c r="AX403" s="119">
        <f t="shared" si="137"/>
        <v>0</v>
      </c>
      <c r="AY403" s="2"/>
      <c r="AZ403" s="2"/>
      <c r="BA403" s="7"/>
      <c r="BB403" s="6"/>
      <c r="BC403" s="181"/>
      <c r="BD403" s="119">
        <f t="shared" si="138"/>
        <v>0</v>
      </c>
      <c r="BE403" s="2"/>
      <c r="BF403" s="2"/>
      <c r="BG403" s="7"/>
      <c r="BH403" s="6"/>
      <c r="BI403" s="181"/>
      <c r="BJ403" s="119">
        <f t="shared" si="139"/>
        <v>0</v>
      </c>
      <c r="BK403" s="2"/>
      <c r="BL403" s="2"/>
      <c r="BM403" s="7"/>
      <c r="BN403" s="6"/>
      <c r="BO403" s="181"/>
      <c r="BP403" s="119">
        <f t="shared" si="140"/>
        <v>0</v>
      </c>
      <c r="BQ403" s="2"/>
      <c r="BR403" s="2"/>
      <c r="BS403" s="7"/>
      <c r="BT403" s="6"/>
      <c r="BU403" s="181"/>
      <c r="BV403" s="119">
        <f t="shared" si="141"/>
        <v>0</v>
      </c>
      <c r="BW403" s="2"/>
      <c r="BX403" s="2"/>
      <c r="BY403" s="7"/>
      <c r="BZ403" s="6"/>
      <c r="CA403" s="181"/>
      <c r="CB403" s="119">
        <f t="shared" si="142"/>
        <v>0</v>
      </c>
      <c r="CC403" s="2"/>
      <c r="CD403" s="2"/>
      <c r="CE403" s="7"/>
      <c r="CF403" s="6"/>
      <c r="CG403" s="181"/>
      <c r="CH403" s="119">
        <f t="shared" si="143"/>
        <v>0</v>
      </c>
      <c r="CI403" s="2"/>
      <c r="CJ403" s="2"/>
      <c r="CK403" s="7"/>
      <c r="CL403" s="6"/>
      <c r="CM403" s="181"/>
      <c r="CN403" s="119">
        <f t="shared" si="144"/>
        <v>0</v>
      </c>
      <c r="CO403" s="2"/>
      <c r="CP403" s="2"/>
      <c r="CQ403" s="7"/>
      <c r="CR403" s="6"/>
      <c r="CS403" s="181"/>
      <c r="CT403" s="119">
        <f t="shared" ref="CT403:CT418" si="146">ROUND((CR403*CS403),0)</f>
        <v>0</v>
      </c>
      <c r="CU403" s="2"/>
      <c r="CV403" s="2"/>
      <c r="CW403" s="7"/>
      <c r="CX403" s="6"/>
      <c r="CY403" s="181"/>
      <c r="CZ403" s="119">
        <f t="shared" ref="CZ403:CZ418" si="147">ROUND((CX403*CY403),0)</f>
        <v>0</v>
      </c>
      <c r="DA403" s="2"/>
      <c r="DB403" s="2"/>
      <c r="DC403" s="7"/>
      <c r="DD403" s="6"/>
      <c r="DE403" s="181"/>
      <c r="DF403" s="119">
        <f t="shared" ref="DF403:DF418" si="148">ROUND((DD403*DE403),0)</f>
        <v>0</v>
      </c>
      <c r="DG403" s="2"/>
      <c r="DH403" s="2"/>
      <c r="DI403" s="7"/>
      <c r="DJ403" s="6"/>
      <c r="DK403" s="181"/>
      <c r="DL403" s="119">
        <f t="shared" ref="DL403:DL418" si="149">ROUND((DJ403*DK403),0)</f>
        <v>0</v>
      </c>
      <c r="DM403" s="2"/>
      <c r="DN403" s="2"/>
      <c r="DO403" s="7"/>
      <c r="DP403" s="6"/>
      <c r="DQ403" s="181"/>
      <c r="DR403" s="119">
        <f t="shared" ref="DR403:DR418" si="150">ROUND((DP403*DQ403),0)</f>
        <v>0</v>
      </c>
      <c r="DS403" s="2"/>
      <c r="DT403" s="2"/>
      <c r="DU403" s="7"/>
    </row>
    <row r="404" spans="1:125" s="61" customFormat="1" ht="12.75" customHeight="1" x14ac:dyDescent="0.3">
      <c r="A404" s="152">
        <v>386</v>
      </c>
      <c r="B404" s="222"/>
      <c r="C404" s="204"/>
      <c r="D404" s="303">
        <f t="shared" si="145"/>
        <v>0</v>
      </c>
      <c r="E404" s="304"/>
      <c r="F404" s="6"/>
      <c r="G404" s="181"/>
      <c r="H404" s="119">
        <f t="shared" ref="H404:H418" si="151">ROUND((F404*G404),0)</f>
        <v>0</v>
      </c>
      <c r="I404" s="2"/>
      <c r="J404" s="2"/>
      <c r="K404" s="7"/>
      <c r="L404" s="6"/>
      <c r="M404" s="181"/>
      <c r="N404" s="119">
        <f t="shared" ref="N404:N418" si="152">ROUND((L404*M404),0)</f>
        <v>0</v>
      </c>
      <c r="O404" s="2"/>
      <c r="P404" s="2"/>
      <c r="Q404" s="7"/>
      <c r="R404" s="6"/>
      <c r="S404" s="181"/>
      <c r="T404" s="119">
        <f t="shared" ref="T404:T418" si="153">ROUND((R404*S404),0)</f>
        <v>0</v>
      </c>
      <c r="U404" s="2"/>
      <c r="V404" s="2"/>
      <c r="W404" s="7"/>
      <c r="X404" s="6"/>
      <c r="Y404" s="181"/>
      <c r="Z404" s="119">
        <f t="shared" ref="Z404:Z418" si="154">ROUND((X404*Y404),0)</f>
        <v>0</v>
      </c>
      <c r="AA404" s="2"/>
      <c r="AB404" s="2"/>
      <c r="AC404" s="7"/>
      <c r="AD404" s="6"/>
      <c r="AE404" s="181"/>
      <c r="AF404" s="119">
        <f t="shared" ref="AF404:AF418" si="155">ROUND((AD404*AE404),0)</f>
        <v>0</v>
      </c>
      <c r="AG404" s="2"/>
      <c r="AH404" s="2"/>
      <c r="AI404" s="7"/>
      <c r="AJ404" s="6"/>
      <c r="AK404" s="181"/>
      <c r="AL404" s="119">
        <f t="shared" ref="AL404:AL418" si="156">ROUND((AJ404*AK404),0)</f>
        <v>0</v>
      </c>
      <c r="AM404" s="2"/>
      <c r="AN404" s="2"/>
      <c r="AO404" s="7"/>
      <c r="AP404" s="6"/>
      <c r="AQ404" s="181"/>
      <c r="AR404" s="119">
        <f t="shared" ref="AR404:AR418" si="157">ROUND((AP404*AQ404),0)</f>
        <v>0</v>
      </c>
      <c r="AS404" s="2"/>
      <c r="AT404" s="2"/>
      <c r="AU404" s="7"/>
      <c r="AV404" s="6"/>
      <c r="AW404" s="181"/>
      <c r="AX404" s="119">
        <f t="shared" ref="AX404:AX418" si="158">ROUND((AV404*AW404),0)</f>
        <v>0</v>
      </c>
      <c r="AY404" s="2"/>
      <c r="AZ404" s="2"/>
      <c r="BA404" s="7"/>
      <c r="BB404" s="6"/>
      <c r="BC404" s="181"/>
      <c r="BD404" s="119">
        <f t="shared" ref="BD404:BD418" si="159">ROUND((BB404*BC404),0)</f>
        <v>0</v>
      </c>
      <c r="BE404" s="2"/>
      <c r="BF404" s="2"/>
      <c r="BG404" s="7"/>
      <c r="BH404" s="6"/>
      <c r="BI404" s="181"/>
      <c r="BJ404" s="119">
        <f t="shared" ref="BJ404:BJ418" si="160">ROUND((BH404*BI404),0)</f>
        <v>0</v>
      </c>
      <c r="BK404" s="2"/>
      <c r="BL404" s="2"/>
      <c r="BM404" s="7"/>
      <c r="BN404" s="6"/>
      <c r="BO404" s="181"/>
      <c r="BP404" s="119">
        <f t="shared" ref="BP404:BP418" si="161">ROUND((BN404*BO404),0)</f>
        <v>0</v>
      </c>
      <c r="BQ404" s="2"/>
      <c r="BR404" s="2"/>
      <c r="BS404" s="7"/>
      <c r="BT404" s="6"/>
      <c r="BU404" s="181"/>
      <c r="BV404" s="119">
        <f t="shared" ref="BV404:BV418" si="162">ROUND((BT404*BU404),0)</f>
        <v>0</v>
      </c>
      <c r="BW404" s="2"/>
      <c r="BX404" s="2"/>
      <c r="BY404" s="7"/>
      <c r="BZ404" s="6"/>
      <c r="CA404" s="181"/>
      <c r="CB404" s="119">
        <f t="shared" ref="CB404:CB418" si="163">ROUND((BZ404*CA404),0)</f>
        <v>0</v>
      </c>
      <c r="CC404" s="2"/>
      <c r="CD404" s="2"/>
      <c r="CE404" s="7"/>
      <c r="CF404" s="6"/>
      <c r="CG404" s="181"/>
      <c r="CH404" s="119">
        <f t="shared" ref="CH404:CH418" si="164">ROUND((CF404*CG404),0)</f>
        <v>0</v>
      </c>
      <c r="CI404" s="2"/>
      <c r="CJ404" s="2"/>
      <c r="CK404" s="7"/>
      <c r="CL404" s="6"/>
      <c r="CM404" s="181"/>
      <c r="CN404" s="119">
        <f t="shared" ref="CN404:CN418" si="165">ROUND((CL404*CM404),0)</f>
        <v>0</v>
      </c>
      <c r="CO404" s="2"/>
      <c r="CP404" s="2"/>
      <c r="CQ404" s="7"/>
      <c r="CR404" s="6"/>
      <c r="CS404" s="181"/>
      <c r="CT404" s="119">
        <f t="shared" si="146"/>
        <v>0</v>
      </c>
      <c r="CU404" s="2"/>
      <c r="CV404" s="2"/>
      <c r="CW404" s="7"/>
      <c r="CX404" s="6"/>
      <c r="CY404" s="181"/>
      <c r="CZ404" s="119">
        <f t="shared" si="147"/>
        <v>0</v>
      </c>
      <c r="DA404" s="2"/>
      <c r="DB404" s="2"/>
      <c r="DC404" s="7"/>
      <c r="DD404" s="6"/>
      <c r="DE404" s="181"/>
      <c r="DF404" s="119">
        <f t="shared" si="148"/>
        <v>0</v>
      </c>
      <c r="DG404" s="2"/>
      <c r="DH404" s="2"/>
      <c r="DI404" s="7"/>
      <c r="DJ404" s="6"/>
      <c r="DK404" s="181"/>
      <c r="DL404" s="119">
        <f t="shared" si="149"/>
        <v>0</v>
      </c>
      <c r="DM404" s="2"/>
      <c r="DN404" s="2"/>
      <c r="DO404" s="7"/>
      <c r="DP404" s="6"/>
      <c r="DQ404" s="181"/>
      <c r="DR404" s="119">
        <f t="shared" si="150"/>
        <v>0</v>
      </c>
      <c r="DS404" s="2"/>
      <c r="DT404" s="2"/>
      <c r="DU404" s="7"/>
    </row>
    <row r="405" spans="1:125" s="61" customFormat="1" ht="12.75" customHeight="1" x14ac:dyDescent="0.3">
      <c r="A405" s="152">
        <v>387</v>
      </c>
      <c r="B405" s="222"/>
      <c r="C405" s="204"/>
      <c r="D405" s="303">
        <f t="shared" ref="D405:D418" si="166">SUM(H405,N405,T405,Z405,AF405,AL405,AR405,AX405,BD405,BJ405,BP405,BV405,CB405,CH405,CN405,CT405,CZ405, DF405, DL405, DR405)</f>
        <v>0</v>
      </c>
      <c r="E405" s="304"/>
      <c r="F405" s="6"/>
      <c r="G405" s="181"/>
      <c r="H405" s="119">
        <f t="shared" si="151"/>
        <v>0</v>
      </c>
      <c r="I405" s="2"/>
      <c r="J405" s="2"/>
      <c r="K405" s="7"/>
      <c r="L405" s="6"/>
      <c r="M405" s="181"/>
      <c r="N405" s="119">
        <f t="shared" si="152"/>
        <v>0</v>
      </c>
      <c r="O405" s="2"/>
      <c r="P405" s="2"/>
      <c r="Q405" s="7"/>
      <c r="R405" s="6"/>
      <c r="S405" s="181"/>
      <c r="T405" s="119">
        <f t="shared" si="153"/>
        <v>0</v>
      </c>
      <c r="U405" s="2"/>
      <c r="V405" s="2"/>
      <c r="W405" s="7"/>
      <c r="X405" s="6"/>
      <c r="Y405" s="181"/>
      <c r="Z405" s="119">
        <f t="shared" si="154"/>
        <v>0</v>
      </c>
      <c r="AA405" s="2"/>
      <c r="AB405" s="2"/>
      <c r="AC405" s="7"/>
      <c r="AD405" s="6"/>
      <c r="AE405" s="181"/>
      <c r="AF405" s="119">
        <f t="shared" si="155"/>
        <v>0</v>
      </c>
      <c r="AG405" s="2"/>
      <c r="AH405" s="2"/>
      <c r="AI405" s="7"/>
      <c r="AJ405" s="6"/>
      <c r="AK405" s="181"/>
      <c r="AL405" s="119">
        <f t="shared" si="156"/>
        <v>0</v>
      </c>
      <c r="AM405" s="2"/>
      <c r="AN405" s="2"/>
      <c r="AO405" s="7"/>
      <c r="AP405" s="6"/>
      <c r="AQ405" s="181"/>
      <c r="AR405" s="119">
        <f t="shared" si="157"/>
        <v>0</v>
      </c>
      <c r="AS405" s="2"/>
      <c r="AT405" s="2"/>
      <c r="AU405" s="7"/>
      <c r="AV405" s="6"/>
      <c r="AW405" s="181"/>
      <c r="AX405" s="119">
        <f t="shared" si="158"/>
        <v>0</v>
      </c>
      <c r="AY405" s="2"/>
      <c r="AZ405" s="2"/>
      <c r="BA405" s="7"/>
      <c r="BB405" s="6"/>
      <c r="BC405" s="181"/>
      <c r="BD405" s="119">
        <f t="shared" si="159"/>
        <v>0</v>
      </c>
      <c r="BE405" s="2"/>
      <c r="BF405" s="2"/>
      <c r="BG405" s="7"/>
      <c r="BH405" s="6"/>
      <c r="BI405" s="181"/>
      <c r="BJ405" s="119">
        <f t="shared" si="160"/>
        <v>0</v>
      </c>
      <c r="BK405" s="2"/>
      <c r="BL405" s="2"/>
      <c r="BM405" s="7"/>
      <c r="BN405" s="6"/>
      <c r="BO405" s="181"/>
      <c r="BP405" s="119">
        <f t="shared" si="161"/>
        <v>0</v>
      </c>
      <c r="BQ405" s="2"/>
      <c r="BR405" s="2"/>
      <c r="BS405" s="7"/>
      <c r="BT405" s="6"/>
      <c r="BU405" s="181"/>
      <c r="BV405" s="119">
        <f t="shared" si="162"/>
        <v>0</v>
      </c>
      <c r="BW405" s="2"/>
      <c r="BX405" s="2"/>
      <c r="BY405" s="7"/>
      <c r="BZ405" s="6"/>
      <c r="CA405" s="181"/>
      <c r="CB405" s="119">
        <f t="shared" si="163"/>
        <v>0</v>
      </c>
      <c r="CC405" s="2"/>
      <c r="CD405" s="2"/>
      <c r="CE405" s="7"/>
      <c r="CF405" s="6"/>
      <c r="CG405" s="181"/>
      <c r="CH405" s="119">
        <f t="shared" si="164"/>
        <v>0</v>
      </c>
      <c r="CI405" s="2"/>
      <c r="CJ405" s="2"/>
      <c r="CK405" s="7"/>
      <c r="CL405" s="6"/>
      <c r="CM405" s="181"/>
      <c r="CN405" s="119">
        <f t="shared" si="165"/>
        <v>0</v>
      </c>
      <c r="CO405" s="2"/>
      <c r="CP405" s="2"/>
      <c r="CQ405" s="7"/>
      <c r="CR405" s="6"/>
      <c r="CS405" s="181"/>
      <c r="CT405" s="119">
        <f t="shared" si="146"/>
        <v>0</v>
      </c>
      <c r="CU405" s="2"/>
      <c r="CV405" s="2"/>
      <c r="CW405" s="7"/>
      <c r="CX405" s="6"/>
      <c r="CY405" s="181"/>
      <c r="CZ405" s="119">
        <f t="shared" si="147"/>
        <v>0</v>
      </c>
      <c r="DA405" s="2"/>
      <c r="DB405" s="2"/>
      <c r="DC405" s="7"/>
      <c r="DD405" s="6"/>
      <c r="DE405" s="181"/>
      <c r="DF405" s="119">
        <f t="shared" si="148"/>
        <v>0</v>
      </c>
      <c r="DG405" s="2"/>
      <c r="DH405" s="2"/>
      <c r="DI405" s="7"/>
      <c r="DJ405" s="6"/>
      <c r="DK405" s="181"/>
      <c r="DL405" s="119">
        <f t="shared" si="149"/>
        <v>0</v>
      </c>
      <c r="DM405" s="2"/>
      <c r="DN405" s="2"/>
      <c r="DO405" s="7"/>
      <c r="DP405" s="6"/>
      <c r="DQ405" s="181"/>
      <c r="DR405" s="119">
        <f t="shared" si="150"/>
        <v>0</v>
      </c>
      <c r="DS405" s="2"/>
      <c r="DT405" s="2"/>
      <c r="DU405" s="7"/>
    </row>
    <row r="406" spans="1:125" s="61" customFormat="1" ht="12.75" customHeight="1" x14ac:dyDescent="0.3">
      <c r="A406" s="152">
        <v>388</v>
      </c>
      <c r="B406" s="222"/>
      <c r="C406" s="204"/>
      <c r="D406" s="303">
        <f t="shared" si="166"/>
        <v>0</v>
      </c>
      <c r="E406" s="304"/>
      <c r="F406" s="6"/>
      <c r="G406" s="181"/>
      <c r="H406" s="119">
        <f t="shared" si="151"/>
        <v>0</v>
      </c>
      <c r="I406" s="2"/>
      <c r="J406" s="2"/>
      <c r="K406" s="7"/>
      <c r="L406" s="6"/>
      <c r="M406" s="181"/>
      <c r="N406" s="119">
        <f t="shared" si="152"/>
        <v>0</v>
      </c>
      <c r="O406" s="2"/>
      <c r="P406" s="2"/>
      <c r="Q406" s="7"/>
      <c r="R406" s="6"/>
      <c r="S406" s="181"/>
      <c r="T406" s="119">
        <f t="shared" si="153"/>
        <v>0</v>
      </c>
      <c r="U406" s="2"/>
      <c r="V406" s="2"/>
      <c r="W406" s="7"/>
      <c r="X406" s="6"/>
      <c r="Y406" s="181"/>
      <c r="Z406" s="119">
        <f t="shared" si="154"/>
        <v>0</v>
      </c>
      <c r="AA406" s="2"/>
      <c r="AB406" s="2"/>
      <c r="AC406" s="7"/>
      <c r="AD406" s="6"/>
      <c r="AE406" s="181"/>
      <c r="AF406" s="119">
        <f t="shared" si="155"/>
        <v>0</v>
      </c>
      <c r="AG406" s="2"/>
      <c r="AH406" s="2"/>
      <c r="AI406" s="7"/>
      <c r="AJ406" s="6"/>
      <c r="AK406" s="181"/>
      <c r="AL406" s="119">
        <f t="shared" si="156"/>
        <v>0</v>
      </c>
      <c r="AM406" s="2"/>
      <c r="AN406" s="2"/>
      <c r="AO406" s="7"/>
      <c r="AP406" s="6"/>
      <c r="AQ406" s="181"/>
      <c r="AR406" s="119">
        <f t="shared" si="157"/>
        <v>0</v>
      </c>
      <c r="AS406" s="2"/>
      <c r="AT406" s="2"/>
      <c r="AU406" s="7"/>
      <c r="AV406" s="6"/>
      <c r="AW406" s="181"/>
      <c r="AX406" s="119">
        <f t="shared" si="158"/>
        <v>0</v>
      </c>
      <c r="AY406" s="2"/>
      <c r="AZ406" s="2"/>
      <c r="BA406" s="7"/>
      <c r="BB406" s="6"/>
      <c r="BC406" s="181"/>
      <c r="BD406" s="119">
        <f t="shared" si="159"/>
        <v>0</v>
      </c>
      <c r="BE406" s="2"/>
      <c r="BF406" s="2"/>
      <c r="BG406" s="7"/>
      <c r="BH406" s="6"/>
      <c r="BI406" s="181"/>
      <c r="BJ406" s="119">
        <f t="shared" si="160"/>
        <v>0</v>
      </c>
      <c r="BK406" s="2"/>
      <c r="BL406" s="2"/>
      <c r="BM406" s="7"/>
      <c r="BN406" s="6"/>
      <c r="BO406" s="181"/>
      <c r="BP406" s="119">
        <f t="shared" si="161"/>
        <v>0</v>
      </c>
      <c r="BQ406" s="2"/>
      <c r="BR406" s="2"/>
      <c r="BS406" s="7"/>
      <c r="BT406" s="6"/>
      <c r="BU406" s="181"/>
      <c r="BV406" s="119">
        <f t="shared" si="162"/>
        <v>0</v>
      </c>
      <c r="BW406" s="2"/>
      <c r="BX406" s="2"/>
      <c r="BY406" s="7"/>
      <c r="BZ406" s="6"/>
      <c r="CA406" s="181"/>
      <c r="CB406" s="119">
        <f t="shared" si="163"/>
        <v>0</v>
      </c>
      <c r="CC406" s="2"/>
      <c r="CD406" s="2"/>
      <c r="CE406" s="7"/>
      <c r="CF406" s="6"/>
      <c r="CG406" s="181"/>
      <c r="CH406" s="119">
        <f t="shared" si="164"/>
        <v>0</v>
      </c>
      <c r="CI406" s="2"/>
      <c r="CJ406" s="2"/>
      <c r="CK406" s="7"/>
      <c r="CL406" s="6"/>
      <c r="CM406" s="181"/>
      <c r="CN406" s="119">
        <f t="shared" si="165"/>
        <v>0</v>
      </c>
      <c r="CO406" s="2"/>
      <c r="CP406" s="2"/>
      <c r="CQ406" s="7"/>
      <c r="CR406" s="6"/>
      <c r="CS406" s="181"/>
      <c r="CT406" s="119">
        <f t="shared" si="146"/>
        <v>0</v>
      </c>
      <c r="CU406" s="2"/>
      <c r="CV406" s="2"/>
      <c r="CW406" s="7"/>
      <c r="CX406" s="6"/>
      <c r="CY406" s="181"/>
      <c r="CZ406" s="119">
        <f t="shared" si="147"/>
        <v>0</v>
      </c>
      <c r="DA406" s="2"/>
      <c r="DB406" s="2"/>
      <c r="DC406" s="7"/>
      <c r="DD406" s="6"/>
      <c r="DE406" s="181"/>
      <c r="DF406" s="119">
        <f t="shared" si="148"/>
        <v>0</v>
      </c>
      <c r="DG406" s="2"/>
      <c r="DH406" s="2"/>
      <c r="DI406" s="7"/>
      <c r="DJ406" s="6"/>
      <c r="DK406" s="181"/>
      <c r="DL406" s="119">
        <f t="shared" si="149"/>
        <v>0</v>
      </c>
      <c r="DM406" s="2"/>
      <c r="DN406" s="2"/>
      <c r="DO406" s="7"/>
      <c r="DP406" s="6"/>
      <c r="DQ406" s="181"/>
      <c r="DR406" s="119">
        <f t="shared" si="150"/>
        <v>0</v>
      </c>
      <c r="DS406" s="2"/>
      <c r="DT406" s="2"/>
      <c r="DU406" s="7"/>
    </row>
    <row r="407" spans="1:125" s="61" customFormat="1" ht="12.75" customHeight="1" x14ac:dyDescent="0.3">
      <c r="A407" s="152">
        <v>389</v>
      </c>
      <c r="B407" s="222"/>
      <c r="C407" s="204"/>
      <c r="D407" s="303">
        <f t="shared" si="166"/>
        <v>0</v>
      </c>
      <c r="E407" s="304"/>
      <c r="F407" s="6"/>
      <c r="G407" s="181"/>
      <c r="H407" s="119">
        <f t="shared" si="151"/>
        <v>0</v>
      </c>
      <c r="I407" s="2"/>
      <c r="J407" s="2"/>
      <c r="K407" s="7"/>
      <c r="L407" s="6"/>
      <c r="M407" s="181"/>
      <c r="N407" s="119">
        <f t="shared" si="152"/>
        <v>0</v>
      </c>
      <c r="O407" s="2"/>
      <c r="P407" s="2"/>
      <c r="Q407" s="7"/>
      <c r="R407" s="6"/>
      <c r="S407" s="181"/>
      <c r="T407" s="119">
        <f t="shared" si="153"/>
        <v>0</v>
      </c>
      <c r="U407" s="2"/>
      <c r="V407" s="2"/>
      <c r="W407" s="7"/>
      <c r="X407" s="6"/>
      <c r="Y407" s="181"/>
      <c r="Z407" s="119">
        <f t="shared" si="154"/>
        <v>0</v>
      </c>
      <c r="AA407" s="2"/>
      <c r="AB407" s="2"/>
      <c r="AC407" s="7"/>
      <c r="AD407" s="6"/>
      <c r="AE407" s="181"/>
      <c r="AF407" s="119">
        <f t="shared" si="155"/>
        <v>0</v>
      </c>
      <c r="AG407" s="2"/>
      <c r="AH407" s="2"/>
      <c r="AI407" s="7"/>
      <c r="AJ407" s="6"/>
      <c r="AK407" s="181"/>
      <c r="AL407" s="119">
        <f t="shared" si="156"/>
        <v>0</v>
      </c>
      <c r="AM407" s="2"/>
      <c r="AN407" s="2"/>
      <c r="AO407" s="7"/>
      <c r="AP407" s="6"/>
      <c r="AQ407" s="181"/>
      <c r="AR407" s="119">
        <f t="shared" si="157"/>
        <v>0</v>
      </c>
      <c r="AS407" s="2"/>
      <c r="AT407" s="2"/>
      <c r="AU407" s="7"/>
      <c r="AV407" s="6"/>
      <c r="AW407" s="181"/>
      <c r="AX407" s="119">
        <f t="shared" si="158"/>
        <v>0</v>
      </c>
      <c r="AY407" s="2"/>
      <c r="AZ407" s="2"/>
      <c r="BA407" s="7"/>
      <c r="BB407" s="6"/>
      <c r="BC407" s="181"/>
      <c r="BD407" s="119">
        <f t="shared" si="159"/>
        <v>0</v>
      </c>
      <c r="BE407" s="2"/>
      <c r="BF407" s="2"/>
      <c r="BG407" s="7"/>
      <c r="BH407" s="6"/>
      <c r="BI407" s="181"/>
      <c r="BJ407" s="119">
        <f t="shared" si="160"/>
        <v>0</v>
      </c>
      <c r="BK407" s="2"/>
      <c r="BL407" s="2"/>
      <c r="BM407" s="7"/>
      <c r="BN407" s="6"/>
      <c r="BO407" s="181"/>
      <c r="BP407" s="119">
        <f t="shared" si="161"/>
        <v>0</v>
      </c>
      <c r="BQ407" s="2"/>
      <c r="BR407" s="2"/>
      <c r="BS407" s="7"/>
      <c r="BT407" s="6"/>
      <c r="BU407" s="181"/>
      <c r="BV407" s="119">
        <f t="shared" si="162"/>
        <v>0</v>
      </c>
      <c r="BW407" s="2"/>
      <c r="BX407" s="2"/>
      <c r="BY407" s="7"/>
      <c r="BZ407" s="6"/>
      <c r="CA407" s="181"/>
      <c r="CB407" s="119">
        <f t="shared" si="163"/>
        <v>0</v>
      </c>
      <c r="CC407" s="2"/>
      <c r="CD407" s="2"/>
      <c r="CE407" s="7"/>
      <c r="CF407" s="6"/>
      <c r="CG407" s="181"/>
      <c r="CH407" s="119">
        <f t="shared" si="164"/>
        <v>0</v>
      </c>
      <c r="CI407" s="2"/>
      <c r="CJ407" s="2"/>
      <c r="CK407" s="7"/>
      <c r="CL407" s="6"/>
      <c r="CM407" s="181"/>
      <c r="CN407" s="119">
        <f t="shared" si="165"/>
        <v>0</v>
      </c>
      <c r="CO407" s="2"/>
      <c r="CP407" s="2"/>
      <c r="CQ407" s="7"/>
      <c r="CR407" s="6"/>
      <c r="CS407" s="181"/>
      <c r="CT407" s="119">
        <f t="shared" si="146"/>
        <v>0</v>
      </c>
      <c r="CU407" s="2"/>
      <c r="CV407" s="2"/>
      <c r="CW407" s="7"/>
      <c r="CX407" s="6"/>
      <c r="CY407" s="181"/>
      <c r="CZ407" s="119">
        <f t="shared" si="147"/>
        <v>0</v>
      </c>
      <c r="DA407" s="2"/>
      <c r="DB407" s="2"/>
      <c r="DC407" s="7"/>
      <c r="DD407" s="6"/>
      <c r="DE407" s="181"/>
      <c r="DF407" s="119">
        <f t="shared" si="148"/>
        <v>0</v>
      </c>
      <c r="DG407" s="2"/>
      <c r="DH407" s="2"/>
      <c r="DI407" s="7"/>
      <c r="DJ407" s="6"/>
      <c r="DK407" s="181"/>
      <c r="DL407" s="119">
        <f t="shared" si="149"/>
        <v>0</v>
      </c>
      <c r="DM407" s="2"/>
      <c r="DN407" s="2"/>
      <c r="DO407" s="7"/>
      <c r="DP407" s="6"/>
      <c r="DQ407" s="181"/>
      <c r="DR407" s="119">
        <f t="shared" si="150"/>
        <v>0</v>
      </c>
      <c r="DS407" s="2"/>
      <c r="DT407" s="2"/>
      <c r="DU407" s="7"/>
    </row>
    <row r="408" spans="1:125" s="61" customFormat="1" ht="12.75" customHeight="1" x14ac:dyDescent="0.3">
      <c r="A408" s="152">
        <v>390</v>
      </c>
      <c r="B408" s="222"/>
      <c r="C408" s="204"/>
      <c r="D408" s="303">
        <f t="shared" si="166"/>
        <v>0</v>
      </c>
      <c r="E408" s="304"/>
      <c r="F408" s="6"/>
      <c r="G408" s="181"/>
      <c r="H408" s="119">
        <f t="shared" si="151"/>
        <v>0</v>
      </c>
      <c r="I408" s="2"/>
      <c r="J408" s="2"/>
      <c r="K408" s="7"/>
      <c r="L408" s="6"/>
      <c r="M408" s="181"/>
      <c r="N408" s="119">
        <f t="shared" si="152"/>
        <v>0</v>
      </c>
      <c r="O408" s="2"/>
      <c r="P408" s="2"/>
      <c r="Q408" s="7"/>
      <c r="R408" s="6"/>
      <c r="S408" s="181"/>
      <c r="T408" s="119">
        <f t="shared" si="153"/>
        <v>0</v>
      </c>
      <c r="U408" s="2"/>
      <c r="V408" s="2"/>
      <c r="W408" s="7"/>
      <c r="X408" s="6"/>
      <c r="Y408" s="181"/>
      <c r="Z408" s="119">
        <f t="shared" si="154"/>
        <v>0</v>
      </c>
      <c r="AA408" s="2"/>
      <c r="AB408" s="2"/>
      <c r="AC408" s="7"/>
      <c r="AD408" s="6"/>
      <c r="AE408" s="181"/>
      <c r="AF408" s="119">
        <f t="shared" si="155"/>
        <v>0</v>
      </c>
      <c r="AG408" s="2"/>
      <c r="AH408" s="2"/>
      <c r="AI408" s="7"/>
      <c r="AJ408" s="6"/>
      <c r="AK408" s="181"/>
      <c r="AL408" s="119">
        <f t="shared" si="156"/>
        <v>0</v>
      </c>
      <c r="AM408" s="2"/>
      <c r="AN408" s="2"/>
      <c r="AO408" s="7"/>
      <c r="AP408" s="6"/>
      <c r="AQ408" s="181"/>
      <c r="AR408" s="119">
        <f t="shared" si="157"/>
        <v>0</v>
      </c>
      <c r="AS408" s="2"/>
      <c r="AT408" s="2"/>
      <c r="AU408" s="7"/>
      <c r="AV408" s="6"/>
      <c r="AW408" s="181"/>
      <c r="AX408" s="119">
        <f t="shared" si="158"/>
        <v>0</v>
      </c>
      <c r="AY408" s="2"/>
      <c r="AZ408" s="2"/>
      <c r="BA408" s="7"/>
      <c r="BB408" s="6"/>
      <c r="BC408" s="181"/>
      <c r="BD408" s="119">
        <f t="shared" si="159"/>
        <v>0</v>
      </c>
      <c r="BE408" s="2"/>
      <c r="BF408" s="2"/>
      <c r="BG408" s="7"/>
      <c r="BH408" s="6"/>
      <c r="BI408" s="181"/>
      <c r="BJ408" s="119">
        <f t="shared" si="160"/>
        <v>0</v>
      </c>
      <c r="BK408" s="2"/>
      <c r="BL408" s="2"/>
      <c r="BM408" s="7"/>
      <c r="BN408" s="6"/>
      <c r="BO408" s="181"/>
      <c r="BP408" s="119">
        <f t="shared" si="161"/>
        <v>0</v>
      </c>
      <c r="BQ408" s="2"/>
      <c r="BR408" s="2"/>
      <c r="BS408" s="7"/>
      <c r="BT408" s="6"/>
      <c r="BU408" s="181"/>
      <c r="BV408" s="119">
        <f t="shared" si="162"/>
        <v>0</v>
      </c>
      <c r="BW408" s="2"/>
      <c r="BX408" s="2"/>
      <c r="BY408" s="7"/>
      <c r="BZ408" s="6"/>
      <c r="CA408" s="181"/>
      <c r="CB408" s="119">
        <f t="shared" si="163"/>
        <v>0</v>
      </c>
      <c r="CC408" s="2"/>
      <c r="CD408" s="2"/>
      <c r="CE408" s="7"/>
      <c r="CF408" s="6"/>
      <c r="CG408" s="181"/>
      <c r="CH408" s="119">
        <f t="shared" si="164"/>
        <v>0</v>
      </c>
      <c r="CI408" s="2"/>
      <c r="CJ408" s="2"/>
      <c r="CK408" s="7"/>
      <c r="CL408" s="6"/>
      <c r="CM408" s="181"/>
      <c r="CN408" s="119">
        <f t="shared" si="165"/>
        <v>0</v>
      </c>
      <c r="CO408" s="2"/>
      <c r="CP408" s="2"/>
      <c r="CQ408" s="7"/>
      <c r="CR408" s="6"/>
      <c r="CS408" s="181"/>
      <c r="CT408" s="119">
        <f t="shared" si="146"/>
        <v>0</v>
      </c>
      <c r="CU408" s="2"/>
      <c r="CV408" s="2"/>
      <c r="CW408" s="7"/>
      <c r="CX408" s="6"/>
      <c r="CY408" s="181"/>
      <c r="CZ408" s="119">
        <f t="shared" si="147"/>
        <v>0</v>
      </c>
      <c r="DA408" s="2"/>
      <c r="DB408" s="2"/>
      <c r="DC408" s="7"/>
      <c r="DD408" s="6"/>
      <c r="DE408" s="181"/>
      <c r="DF408" s="119">
        <f t="shared" si="148"/>
        <v>0</v>
      </c>
      <c r="DG408" s="2"/>
      <c r="DH408" s="2"/>
      <c r="DI408" s="7"/>
      <c r="DJ408" s="6"/>
      <c r="DK408" s="181"/>
      <c r="DL408" s="119">
        <f t="shared" si="149"/>
        <v>0</v>
      </c>
      <c r="DM408" s="2"/>
      <c r="DN408" s="2"/>
      <c r="DO408" s="7"/>
      <c r="DP408" s="6"/>
      <c r="DQ408" s="181"/>
      <c r="DR408" s="119">
        <f t="shared" si="150"/>
        <v>0</v>
      </c>
      <c r="DS408" s="2"/>
      <c r="DT408" s="2"/>
      <c r="DU408" s="7"/>
    </row>
    <row r="409" spans="1:125" s="61" customFormat="1" ht="12.75" customHeight="1" x14ac:dyDescent="0.3">
      <c r="A409" s="152">
        <v>391</v>
      </c>
      <c r="B409" s="222"/>
      <c r="C409" s="204"/>
      <c r="D409" s="303">
        <f t="shared" si="166"/>
        <v>0</v>
      </c>
      <c r="E409" s="304"/>
      <c r="F409" s="6"/>
      <c r="G409" s="181"/>
      <c r="H409" s="119">
        <f t="shared" si="151"/>
        <v>0</v>
      </c>
      <c r="I409" s="2"/>
      <c r="J409" s="2"/>
      <c r="K409" s="7"/>
      <c r="L409" s="6"/>
      <c r="M409" s="181"/>
      <c r="N409" s="119">
        <f t="shared" si="152"/>
        <v>0</v>
      </c>
      <c r="O409" s="2"/>
      <c r="P409" s="2"/>
      <c r="Q409" s="7"/>
      <c r="R409" s="6"/>
      <c r="S409" s="181"/>
      <c r="T409" s="119">
        <f t="shared" si="153"/>
        <v>0</v>
      </c>
      <c r="U409" s="2"/>
      <c r="V409" s="2"/>
      <c r="W409" s="7"/>
      <c r="X409" s="6"/>
      <c r="Y409" s="181"/>
      <c r="Z409" s="119">
        <f t="shared" si="154"/>
        <v>0</v>
      </c>
      <c r="AA409" s="2"/>
      <c r="AB409" s="2"/>
      <c r="AC409" s="7"/>
      <c r="AD409" s="6"/>
      <c r="AE409" s="181"/>
      <c r="AF409" s="119">
        <f t="shared" si="155"/>
        <v>0</v>
      </c>
      <c r="AG409" s="2"/>
      <c r="AH409" s="2"/>
      <c r="AI409" s="7"/>
      <c r="AJ409" s="6"/>
      <c r="AK409" s="181"/>
      <c r="AL409" s="119">
        <f t="shared" si="156"/>
        <v>0</v>
      </c>
      <c r="AM409" s="2"/>
      <c r="AN409" s="2"/>
      <c r="AO409" s="7"/>
      <c r="AP409" s="6"/>
      <c r="AQ409" s="181"/>
      <c r="AR409" s="119">
        <f t="shared" si="157"/>
        <v>0</v>
      </c>
      <c r="AS409" s="2"/>
      <c r="AT409" s="2"/>
      <c r="AU409" s="7"/>
      <c r="AV409" s="6"/>
      <c r="AW409" s="181"/>
      <c r="AX409" s="119">
        <f t="shared" si="158"/>
        <v>0</v>
      </c>
      <c r="AY409" s="2"/>
      <c r="AZ409" s="2"/>
      <c r="BA409" s="7"/>
      <c r="BB409" s="6"/>
      <c r="BC409" s="181"/>
      <c r="BD409" s="119">
        <f t="shared" si="159"/>
        <v>0</v>
      </c>
      <c r="BE409" s="2"/>
      <c r="BF409" s="2"/>
      <c r="BG409" s="7"/>
      <c r="BH409" s="6"/>
      <c r="BI409" s="181"/>
      <c r="BJ409" s="119">
        <f t="shared" si="160"/>
        <v>0</v>
      </c>
      <c r="BK409" s="2"/>
      <c r="BL409" s="2"/>
      <c r="BM409" s="7"/>
      <c r="BN409" s="6"/>
      <c r="BO409" s="181"/>
      <c r="BP409" s="119">
        <f t="shared" si="161"/>
        <v>0</v>
      </c>
      <c r="BQ409" s="2"/>
      <c r="BR409" s="2"/>
      <c r="BS409" s="7"/>
      <c r="BT409" s="6"/>
      <c r="BU409" s="181"/>
      <c r="BV409" s="119">
        <f t="shared" si="162"/>
        <v>0</v>
      </c>
      <c r="BW409" s="2"/>
      <c r="BX409" s="2"/>
      <c r="BY409" s="7"/>
      <c r="BZ409" s="6"/>
      <c r="CA409" s="181"/>
      <c r="CB409" s="119">
        <f t="shared" si="163"/>
        <v>0</v>
      </c>
      <c r="CC409" s="2"/>
      <c r="CD409" s="2"/>
      <c r="CE409" s="7"/>
      <c r="CF409" s="6"/>
      <c r="CG409" s="181"/>
      <c r="CH409" s="119">
        <f t="shared" si="164"/>
        <v>0</v>
      </c>
      <c r="CI409" s="2"/>
      <c r="CJ409" s="2"/>
      <c r="CK409" s="7"/>
      <c r="CL409" s="6"/>
      <c r="CM409" s="181"/>
      <c r="CN409" s="119">
        <f t="shared" si="165"/>
        <v>0</v>
      </c>
      <c r="CO409" s="2"/>
      <c r="CP409" s="2"/>
      <c r="CQ409" s="7"/>
      <c r="CR409" s="6"/>
      <c r="CS409" s="181"/>
      <c r="CT409" s="119">
        <f t="shared" si="146"/>
        <v>0</v>
      </c>
      <c r="CU409" s="2"/>
      <c r="CV409" s="2"/>
      <c r="CW409" s="7"/>
      <c r="CX409" s="6"/>
      <c r="CY409" s="181"/>
      <c r="CZ409" s="119">
        <f t="shared" si="147"/>
        <v>0</v>
      </c>
      <c r="DA409" s="2"/>
      <c r="DB409" s="2"/>
      <c r="DC409" s="7"/>
      <c r="DD409" s="6"/>
      <c r="DE409" s="181"/>
      <c r="DF409" s="119">
        <f t="shared" si="148"/>
        <v>0</v>
      </c>
      <c r="DG409" s="2"/>
      <c r="DH409" s="2"/>
      <c r="DI409" s="7"/>
      <c r="DJ409" s="6"/>
      <c r="DK409" s="181"/>
      <c r="DL409" s="119">
        <f t="shared" si="149"/>
        <v>0</v>
      </c>
      <c r="DM409" s="2"/>
      <c r="DN409" s="2"/>
      <c r="DO409" s="7"/>
      <c r="DP409" s="6"/>
      <c r="DQ409" s="181"/>
      <c r="DR409" s="119">
        <f t="shared" si="150"/>
        <v>0</v>
      </c>
      <c r="DS409" s="2"/>
      <c r="DT409" s="2"/>
      <c r="DU409" s="7"/>
    </row>
    <row r="410" spans="1:125" s="61" customFormat="1" ht="12.75" customHeight="1" x14ac:dyDescent="0.3">
      <c r="A410" s="152">
        <v>392</v>
      </c>
      <c r="B410" s="222"/>
      <c r="C410" s="204"/>
      <c r="D410" s="303">
        <f t="shared" si="166"/>
        <v>0</v>
      </c>
      <c r="E410" s="304"/>
      <c r="F410" s="6"/>
      <c r="G410" s="181"/>
      <c r="H410" s="119">
        <f t="shared" si="151"/>
        <v>0</v>
      </c>
      <c r="I410" s="2"/>
      <c r="J410" s="2"/>
      <c r="K410" s="7"/>
      <c r="L410" s="6"/>
      <c r="M410" s="181"/>
      <c r="N410" s="119">
        <f t="shared" si="152"/>
        <v>0</v>
      </c>
      <c r="O410" s="2"/>
      <c r="P410" s="2"/>
      <c r="Q410" s="7"/>
      <c r="R410" s="6"/>
      <c r="S410" s="181"/>
      <c r="T410" s="119">
        <f t="shared" si="153"/>
        <v>0</v>
      </c>
      <c r="U410" s="2"/>
      <c r="V410" s="2"/>
      <c r="W410" s="7"/>
      <c r="X410" s="6"/>
      <c r="Y410" s="181"/>
      <c r="Z410" s="119">
        <f t="shared" si="154"/>
        <v>0</v>
      </c>
      <c r="AA410" s="2"/>
      <c r="AB410" s="2"/>
      <c r="AC410" s="7"/>
      <c r="AD410" s="6"/>
      <c r="AE410" s="181"/>
      <c r="AF410" s="119">
        <f t="shared" si="155"/>
        <v>0</v>
      </c>
      <c r="AG410" s="2"/>
      <c r="AH410" s="2"/>
      <c r="AI410" s="7"/>
      <c r="AJ410" s="6"/>
      <c r="AK410" s="181"/>
      <c r="AL410" s="119">
        <f t="shared" si="156"/>
        <v>0</v>
      </c>
      <c r="AM410" s="2"/>
      <c r="AN410" s="2"/>
      <c r="AO410" s="7"/>
      <c r="AP410" s="6"/>
      <c r="AQ410" s="181"/>
      <c r="AR410" s="119">
        <f t="shared" si="157"/>
        <v>0</v>
      </c>
      <c r="AS410" s="2"/>
      <c r="AT410" s="2"/>
      <c r="AU410" s="7"/>
      <c r="AV410" s="6"/>
      <c r="AW410" s="181"/>
      <c r="AX410" s="119">
        <f t="shared" si="158"/>
        <v>0</v>
      </c>
      <c r="AY410" s="2"/>
      <c r="AZ410" s="2"/>
      <c r="BA410" s="7"/>
      <c r="BB410" s="6"/>
      <c r="BC410" s="181"/>
      <c r="BD410" s="119">
        <f t="shared" si="159"/>
        <v>0</v>
      </c>
      <c r="BE410" s="2"/>
      <c r="BF410" s="2"/>
      <c r="BG410" s="7"/>
      <c r="BH410" s="6"/>
      <c r="BI410" s="181"/>
      <c r="BJ410" s="119">
        <f t="shared" si="160"/>
        <v>0</v>
      </c>
      <c r="BK410" s="2"/>
      <c r="BL410" s="2"/>
      <c r="BM410" s="7"/>
      <c r="BN410" s="6"/>
      <c r="BO410" s="181"/>
      <c r="BP410" s="119">
        <f t="shared" si="161"/>
        <v>0</v>
      </c>
      <c r="BQ410" s="2"/>
      <c r="BR410" s="2"/>
      <c r="BS410" s="7"/>
      <c r="BT410" s="6"/>
      <c r="BU410" s="181"/>
      <c r="BV410" s="119">
        <f t="shared" si="162"/>
        <v>0</v>
      </c>
      <c r="BW410" s="2"/>
      <c r="BX410" s="2"/>
      <c r="BY410" s="7"/>
      <c r="BZ410" s="6"/>
      <c r="CA410" s="181"/>
      <c r="CB410" s="119">
        <f t="shared" si="163"/>
        <v>0</v>
      </c>
      <c r="CC410" s="2"/>
      <c r="CD410" s="2"/>
      <c r="CE410" s="7"/>
      <c r="CF410" s="6"/>
      <c r="CG410" s="181"/>
      <c r="CH410" s="119">
        <f t="shared" si="164"/>
        <v>0</v>
      </c>
      <c r="CI410" s="2"/>
      <c r="CJ410" s="2"/>
      <c r="CK410" s="7"/>
      <c r="CL410" s="6"/>
      <c r="CM410" s="181"/>
      <c r="CN410" s="119">
        <f t="shared" si="165"/>
        <v>0</v>
      </c>
      <c r="CO410" s="2"/>
      <c r="CP410" s="2"/>
      <c r="CQ410" s="7"/>
      <c r="CR410" s="6"/>
      <c r="CS410" s="181"/>
      <c r="CT410" s="119">
        <f t="shared" si="146"/>
        <v>0</v>
      </c>
      <c r="CU410" s="2"/>
      <c r="CV410" s="2"/>
      <c r="CW410" s="7"/>
      <c r="CX410" s="6"/>
      <c r="CY410" s="181"/>
      <c r="CZ410" s="119">
        <f t="shared" si="147"/>
        <v>0</v>
      </c>
      <c r="DA410" s="2"/>
      <c r="DB410" s="2"/>
      <c r="DC410" s="7"/>
      <c r="DD410" s="6"/>
      <c r="DE410" s="181"/>
      <c r="DF410" s="119">
        <f t="shared" si="148"/>
        <v>0</v>
      </c>
      <c r="DG410" s="2"/>
      <c r="DH410" s="2"/>
      <c r="DI410" s="7"/>
      <c r="DJ410" s="6"/>
      <c r="DK410" s="181"/>
      <c r="DL410" s="119">
        <f t="shared" si="149"/>
        <v>0</v>
      </c>
      <c r="DM410" s="2"/>
      <c r="DN410" s="2"/>
      <c r="DO410" s="7"/>
      <c r="DP410" s="6"/>
      <c r="DQ410" s="181"/>
      <c r="DR410" s="119">
        <f t="shared" si="150"/>
        <v>0</v>
      </c>
      <c r="DS410" s="2"/>
      <c r="DT410" s="2"/>
      <c r="DU410" s="7"/>
    </row>
    <row r="411" spans="1:125" s="61" customFormat="1" ht="12.75" customHeight="1" x14ac:dyDescent="0.3">
      <c r="A411" s="152">
        <v>393</v>
      </c>
      <c r="B411" s="222"/>
      <c r="C411" s="204"/>
      <c r="D411" s="303">
        <f t="shared" si="166"/>
        <v>0</v>
      </c>
      <c r="E411" s="304"/>
      <c r="F411" s="6"/>
      <c r="G411" s="181"/>
      <c r="H411" s="119">
        <f t="shared" si="151"/>
        <v>0</v>
      </c>
      <c r="I411" s="2"/>
      <c r="J411" s="2"/>
      <c r="K411" s="7"/>
      <c r="L411" s="6"/>
      <c r="M411" s="181"/>
      <c r="N411" s="119">
        <f t="shared" si="152"/>
        <v>0</v>
      </c>
      <c r="O411" s="2"/>
      <c r="P411" s="2"/>
      <c r="Q411" s="7"/>
      <c r="R411" s="6"/>
      <c r="S411" s="181"/>
      <c r="T411" s="119">
        <f t="shared" si="153"/>
        <v>0</v>
      </c>
      <c r="U411" s="2"/>
      <c r="V411" s="2"/>
      <c r="W411" s="7"/>
      <c r="X411" s="6"/>
      <c r="Y411" s="181"/>
      <c r="Z411" s="119">
        <f t="shared" si="154"/>
        <v>0</v>
      </c>
      <c r="AA411" s="2"/>
      <c r="AB411" s="2"/>
      <c r="AC411" s="7"/>
      <c r="AD411" s="6"/>
      <c r="AE411" s="181"/>
      <c r="AF411" s="119">
        <f t="shared" si="155"/>
        <v>0</v>
      </c>
      <c r="AG411" s="2"/>
      <c r="AH411" s="2"/>
      <c r="AI411" s="7"/>
      <c r="AJ411" s="6"/>
      <c r="AK411" s="181"/>
      <c r="AL411" s="119">
        <f t="shared" si="156"/>
        <v>0</v>
      </c>
      <c r="AM411" s="2"/>
      <c r="AN411" s="2"/>
      <c r="AO411" s="7"/>
      <c r="AP411" s="6"/>
      <c r="AQ411" s="181"/>
      <c r="AR411" s="119">
        <f t="shared" si="157"/>
        <v>0</v>
      </c>
      <c r="AS411" s="2"/>
      <c r="AT411" s="2"/>
      <c r="AU411" s="7"/>
      <c r="AV411" s="6"/>
      <c r="AW411" s="181"/>
      <c r="AX411" s="119">
        <f t="shared" si="158"/>
        <v>0</v>
      </c>
      <c r="AY411" s="2"/>
      <c r="AZ411" s="2"/>
      <c r="BA411" s="7"/>
      <c r="BB411" s="6"/>
      <c r="BC411" s="181"/>
      <c r="BD411" s="119">
        <f t="shared" si="159"/>
        <v>0</v>
      </c>
      <c r="BE411" s="2"/>
      <c r="BF411" s="2"/>
      <c r="BG411" s="7"/>
      <c r="BH411" s="6"/>
      <c r="BI411" s="181"/>
      <c r="BJ411" s="119">
        <f t="shared" si="160"/>
        <v>0</v>
      </c>
      <c r="BK411" s="2"/>
      <c r="BL411" s="2"/>
      <c r="BM411" s="7"/>
      <c r="BN411" s="6"/>
      <c r="BO411" s="181"/>
      <c r="BP411" s="119">
        <f t="shared" si="161"/>
        <v>0</v>
      </c>
      <c r="BQ411" s="2"/>
      <c r="BR411" s="2"/>
      <c r="BS411" s="7"/>
      <c r="BT411" s="6"/>
      <c r="BU411" s="181"/>
      <c r="BV411" s="119">
        <f t="shared" si="162"/>
        <v>0</v>
      </c>
      <c r="BW411" s="2"/>
      <c r="BX411" s="2"/>
      <c r="BY411" s="7"/>
      <c r="BZ411" s="6"/>
      <c r="CA411" s="181"/>
      <c r="CB411" s="119">
        <f t="shared" si="163"/>
        <v>0</v>
      </c>
      <c r="CC411" s="2"/>
      <c r="CD411" s="2"/>
      <c r="CE411" s="7"/>
      <c r="CF411" s="6"/>
      <c r="CG411" s="181"/>
      <c r="CH411" s="119">
        <f t="shared" si="164"/>
        <v>0</v>
      </c>
      <c r="CI411" s="2"/>
      <c r="CJ411" s="2"/>
      <c r="CK411" s="7"/>
      <c r="CL411" s="6"/>
      <c r="CM411" s="181"/>
      <c r="CN411" s="119">
        <f t="shared" si="165"/>
        <v>0</v>
      </c>
      <c r="CO411" s="2"/>
      <c r="CP411" s="2"/>
      <c r="CQ411" s="7"/>
      <c r="CR411" s="6"/>
      <c r="CS411" s="181"/>
      <c r="CT411" s="119">
        <f t="shared" si="146"/>
        <v>0</v>
      </c>
      <c r="CU411" s="2"/>
      <c r="CV411" s="2"/>
      <c r="CW411" s="7"/>
      <c r="CX411" s="6"/>
      <c r="CY411" s="181"/>
      <c r="CZ411" s="119">
        <f t="shared" si="147"/>
        <v>0</v>
      </c>
      <c r="DA411" s="2"/>
      <c r="DB411" s="2"/>
      <c r="DC411" s="7"/>
      <c r="DD411" s="6"/>
      <c r="DE411" s="181"/>
      <c r="DF411" s="119">
        <f t="shared" si="148"/>
        <v>0</v>
      </c>
      <c r="DG411" s="2"/>
      <c r="DH411" s="2"/>
      <c r="DI411" s="7"/>
      <c r="DJ411" s="6"/>
      <c r="DK411" s="181"/>
      <c r="DL411" s="119">
        <f t="shared" si="149"/>
        <v>0</v>
      </c>
      <c r="DM411" s="2"/>
      <c r="DN411" s="2"/>
      <c r="DO411" s="7"/>
      <c r="DP411" s="6"/>
      <c r="DQ411" s="181"/>
      <c r="DR411" s="119">
        <f t="shared" si="150"/>
        <v>0</v>
      </c>
      <c r="DS411" s="2"/>
      <c r="DT411" s="2"/>
      <c r="DU411" s="7"/>
    </row>
    <row r="412" spans="1:125" s="61" customFormat="1" ht="12.75" customHeight="1" x14ac:dyDescent="0.3">
      <c r="A412" s="152">
        <v>394</v>
      </c>
      <c r="B412" s="222"/>
      <c r="C412" s="204"/>
      <c r="D412" s="303">
        <f t="shared" si="166"/>
        <v>0</v>
      </c>
      <c r="E412" s="304"/>
      <c r="F412" s="6"/>
      <c r="G412" s="181"/>
      <c r="H412" s="119">
        <f t="shared" si="151"/>
        <v>0</v>
      </c>
      <c r="I412" s="2"/>
      <c r="J412" s="2"/>
      <c r="K412" s="7"/>
      <c r="L412" s="6"/>
      <c r="M412" s="181"/>
      <c r="N412" s="119">
        <f t="shared" si="152"/>
        <v>0</v>
      </c>
      <c r="O412" s="2"/>
      <c r="P412" s="2"/>
      <c r="Q412" s="7"/>
      <c r="R412" s="6"/>
      <c r="S412" s="181"/>
      <c r="T412" s="119">
        <f t="shared" si="153"/>
        <v>0</v>
      </c>
      <c r="U412" s="2"/>
      <c r="V412" s="2"/>
      <c r="W412" s="7"/>
      <c r="X412" s="6"/>
      <c r="Y412" s="181"/>
      <c r="Z412" s="119">
        <f t="shared" si="154"/>
        <v>0</v>
      </c>
      <c r="AA412" s="2"/>
      <c r="AB412" s="2"/>
      <c r="AC412" s="7"/>
      <c r="AD412" s="6"/>
      <c r="AE412" s="181"/>
      <c r="AF412" s="119">
        <f t="shared" si="155"/>
        <v>0</v>
      </c>
      <c r="AG412" s="2"/>
      <c r="AH412" s="2"/>
      <c r="AI412" s="7"/>
      <c r="AJ412" s="6"/>
      <c r="AK412" s="181"/>
      <c r="AL412" s="119">
        <f t="shared" si="156"/>
        <v>0</v>
      </c>
      <c r="AM412" s="2"/>
      <c r="AN412" s="2"/>
      <c r="AO412" s="7"/>
      <c r="AP412" s="6"/>
      <c r="AQ412" s="181"/>
      <c r="AR412" s="119">
        <f t="shared" si="157"/>
        <v>0</v>
      </c>
      <c r="AS412" s="2"/>
      <c r="AT412" s="2"/>
      <c r="AU412" s="7"/>
      <c r="AV412" s="6"/>
      <c r="AW412" s="181"/>
      <c r="AX412" s="119">
        <f t="shared" si="158"/>
        <v>0</v>
      </c>
      <c r="AY412" s="2"/>
      <c r="AZ412" s="2"/>
      <c r="BA412" s="7"/>
      <c r="BB412" s="6"/>
      <c r="BC412" s="181"/>
      <c r="BD412" s="119">
        <f t="shared" si="159"/>
        <v>0</v>
      </c>
      <c r="BE412" s="2"/>
      <c r="BF412" s="2"/>
      <c r="BG412" s="7"/>
      <c r="BH412" s="6"/>
      <c r="BI412" s="181"/>
      <c r="BJ412" s="119">
        <f t="shared" si="160"/>
        <v>0</v>
      </c>
      <c r="BK412" s="2"/>
      <c r="BL412" s="2"/>
      <c r="BM412" s="7"/>
      <c r="BN412" s="6"/>
      <c r="BO412" s="181"/>
      <c r="BP412" s="119">
        <f t="shared" si="161"/>
        <v>0</v>
      </c>
      <c r="BQ412" s="2"/>
      <c r="BR412" s="2"/>
      <c r="BS412" s="7"/>
      <c r="BT412" s="6"/>
      <c r="BU412" s="181"/>
      <c r="BV412" s="119">
        <f t="shared" si="162"/>
        <v>0</v>
      </c>
      <c r="BW412" s="2"/>
      <c r="BX412" s="2"/>
      <c r="BY412" s="7"/>
      <c r="BZ412" s="6"/>
      <c r="CA412" s="181"/>
      <c r="CB412" s="119">
        <f t="shared" si="163"/>
        <v>0</v>
      </c>
      <c r="CC412" s="2"/>
      <c r="CD412" s="2"/>
      <c r="CE412" s="7"/>
      <c r="CF412" s="6"/>
      <c r="CG412" s="181"/>
      <c r="CH412" s="119">
        <f t="shared" si="164"/>
        <v>0</v>
      </c>
      <c r="CI412" s="2"/>
      <c r="CJ412" s="2"/>
      <c r="CK412" s="7"/>
      <c r="CL412" s="6"/>
      <c r="CM412" s="181"/>
      <c r="CN412" s="119">
        <f t="shared" si="165"/>
        <v>0</v>
      </c>
      <c r="CO412" s="2"/>
      <c r="CP412" s="2"/>
      <c r="CQ412" s="7"/>
      <c r="CR412" s="6"/>
      <c r="CS412" s="181"/>
      <c r="CT412" s="119">
        <f t="shared" si="146"/>
        <v>0</v>
      </c>
      <c r="CU412" s="2"/>
      <c r="CV412" s="2"/>
      <c r="CW412" s="7"/>
      <c r="CX412" s="6"/>
      <c r="CY412" s="181"/>
      <c r="CZ412" s="119">
        <f t="shared" si="147"/>
        <v>0</v>
      </c>
      <c r="DA412" s="2"/>
      <c r="DB412" s="2"/>
      <c r="DC412" s="7"/>
      <c r="DD412" s="6"/>
      <c r="DE412" s="181"/>
      <c r="DF412" s="119">
        <f t="shared" si="148"/>
        <v>0</v>
      </c>
      <c r="DG412" s="2"/>
      <c r="DH412" s="2"/>
      <c r="DI412" s="7"/>
      <c r="DJ412" s="6"/>
      <c r="DK412" s="181"/>
      <c r="DL412" s="119">
        <f t="shared" si="149"/>
        <v>0</v>
      </c>
      <c r="DM412" s="2"/>
      <c r="DN412" s="2"/>
      <c r="DO412" s="7"/>
      <c r="DP412" s="6"/>
      <c r="DQ412" s="181"/>
      <c r="DR412" s="119">
        <f t="shared" si="150"/>
        <v>0</v>
      </c>
      <c r="DS412" s="2"/>
      <c r="DT412" s="2"/>
      <c r="DU412" s="7"/>
    </row>
    <row r="413" spans="1:125" s="61" customFormat="1" ht="12.75" customHeight="1" x14ac:dyDescent="0.3">
      <c r="A413" s="152">
        <v>395</v>
      </c>
      <c r="B413" s="222"/>
      <c r="C413" s="204"/>
      <c r="D413" s="303">
        <f t="shared" si="166"/>
        <v>0</v>
      </c>
      <c r="E413" s="304"/>
      <c r="F413" s="6"/>
      <c r="G413" s="181"/>
      <c r="H413" s="119">
        <f t="shared" si="151"/>
        <v>0</v>
      </c>
      <c r="I413" s="2"/>
      <c r="J413" s="2"/>
      <c r="K413" s="7"/>
      <c r="L413" s="6"/>
      <c r="M413" s="181"/>
      <c r="N413" s="119">
        <f t="shared" si="152"/>
        <v>0</v>
      </c>
      <c r="O413" s="2"/>
      <c r="P413" s="2"/>
      <c r="Q413" s="7"/>
      <c r="R413" s="6"/>
      <c r="S413" s="181"/>
      <c r="T413" s="119">
        <f t="shared" si="153"/>
        <v>0</v>
      </c>
      <c r="U413" s="2"/>
      <c r="V413" s="2"/>
      <c r="W413" s="7"/>
      <c r="X413" s="6"/>
      <c r="Y413" s="181"/>
      <c r="Z413" s="119">
        <f t="shared" si="154"/>
        <v>0</v>
      </c>
      <c r="AA413" s="2"/>
      <c r="AB413" s="2"/>
      <c r="AC413" s="7"/>
      <c r="AD413" s="6"/>
      <c r="AE413" s="181"/>
      <c r="AF413" s="119">
        <f t="shared" si="155"/>
        <v>0</v>
      </c>
      <c r="AG413" s="2"/>
      <c r="AH413" s="2"/>
      <c r="AI413" s="7"/>
      <c r="AJ413" s="6"/>
      <c r="AK413" s="181"/>
      <c r="AL413" s="119">
        <f t="shared" si="156"/>
        <v>0</v>
      </c>
      <c r="AM413" s="2"/>
      <c r="AN413" s="2"/>
      <c r="AO413" s="7"/>
      <c r="AP413" s="6"/>
      <c r="AQ413" s="181"/>
      <c r="AR413" s="119">
        <f t="shared" si="157"/>
        <v>0</v>
      </c>
      <c r="AS413" s="2"/>
      <c r="AT413" s="2"/>
      <c r="AU413" s="7"/>
      <c r="AV413" s="6"/>
      <c r="AW413" s="181"/>
      <c r="AX413" s="119">
        <f t="shared" si="158"/>
        <v>0</v>
      </c>
      <c r="AY413" s="2"/>
      <c r="AZ413" s="2"/>
      <c r="BA413" s="7"/>
      <c r="BB413" s="6"/>
      <c r="BC413" s="181"/>
      <c r="BD413" s="119">
        <f t="shared" si="159"/>
        <v>0</v>
      </c>
      <c r="BE413" s="2"/>
      <c r="BF413" s="2"/>
      <c r="BG413" s="7"/>
      <c r="BH413" s="6"/>
      <c r="BI413" s="181"/>
      <c r="BJ413" s="119">
        <f t="shared" si="160"/>
        <v>0</v>
      </c>
      <c r="BK413" s="2"/>
      <c r="BL413" s="2"/>
      <c r="BM413" s="7"/>
      <c r="BN413" s="6"/>
      <c r="BO413" s="181"/>
      <c r="BP413" s="119">
        <f t="shared" si="161"/>
        <v>0</v>
      </c>
      <c r="BQ413" s="2"/>
      <c r="BR413" s="2"/>
      <c r="BS413" s="7"/>
      <c r="BT413" s="6"/>
      <c r="BU413" s="181"/>
      <c r="BV413" s="119">
        <f t="shared" si="162"/>
        <v>0</v>
      </c>
      <c r="BW413" s="2"/>
      <c r="BX413" s="2"/>
      <c r="BY413" s="7"/>
      <c r="BZ413" s="6"/>
      <c r="CA413" s="181"/>
      <c r="CB413" s="119">
        <f t="shared" si="163"/>
        <v>0</v>
      </c>
      <c r="CC413" s="2"/>
      <c r="CD413" s="2"/>
      <c r="CE413" s="7"/>
      <c r="CF413" s="6"/>
      <c r="CG413" s="181"/>
      <c r="CH413" s="119">
        <f t="shared" si="164"/>
        <v>0</v>
      </c>
      <c r="CI413" s="2"/>
      <c r="CJ413" s="2"/>
      <c r="CK413" s="7"/>
      <c r="CL413" s="6"/>
      <c r="CM413" s="181"/>
      <c r="CN413" s="119">
        <f t="shared" si="165"/>
        <v>0</v>
      </c>
      <c r="CO413" s="2"/>
      <c r="CP413" s="2"/>
      <c r="CQ413" s="7"/>
      <c r="CR413" s="6"/>
      <c r="CS413" s="181"/>
      <c r="CT413" s="119">
        <f t="shared" si="146"/>
        <v>0</v>
      </c>
      <c r="CU413" s="2"/>
      <c r="CV413" s="2"/>
      <c r="CW413" s="7"/>
      <c r="CX413" s="6"/>
      <c r="CY413" s="181"/>
      <c r="CZ413" s="119">
        <f t="shared" si="147"/>
        <v>0</v>
      </c>
      <c r="DA413" s="2"/>
      <c r="DB413" s="2"/>
      <c r="DC413" s="7"/>
      <c r="DD413" s="6"/>
      <c r="DE413" s="181"/>
      <c r="DF413" s="119">
        <f t="shared" si="148"/>
        <v>0</v>
      </c>
      <c r="DG413" s="2"/>
      <c r="DH413" s="2"/>
      <c r="DI413" s="7"/>
      <c r="DJ413" s="6"/>
      <c r="DK413" s="181"/>
      <c r="DL413" s="119">
        <f t="shared" si="149"/>
        <v>0</v>
      </c>
      <c r="DM413" s="2"/>
      <c r="DN413" s="2"/>
      <c r="DO413" s="7"/>
      <c r="DP413" s="6"/>
      <c r="DQ413" s="181"/>
      <c r="DR413" s="119">
        <f t="shared" si="150"/>
        <v>0</v>
      </c>
      <c r="DS413" s="2"/>
      <c r="DT413" s="2"/>
      <c r="DU413" s="7"/>
    </row>
    <row r="414" spans="1:125" s="61" customFormat="1" ht="12.75" customHeight="1" x14ac:dyDescent="0.3">
      <c r="A414" s="152">
        <v>396</v>
      </c>
      <c r="B414" s="222"/>
      <c r="C414" s="204"/>
      <c r="D414" s="303">
        <f t="shared" si="166"/>
        <v>0</v>
      </c>
      <c r="E414" s="304"/>
      <c r="F414" s="6"/>
      <c r="G414" s="181"/>
      <c r="H414" s="119">
        <f t="shared" si="151"/>
        <v>0</v>
      </c>
      <c r="I414" s="2"/>
      <c r="J414" s="2"/>
      <c r="K414" s="7"/>
      <c r="L414" s="6"/>
      <c r="M414" s="181"/>
      <c r="N414" s="119">
        <f t="shared" si="152"/>
        <v>0</v>
      </c>
      <c r="O414" s="2"/>
      <c r="P414" s="2"/>
      <c r="Q414" s="7"/>
      <c r="R414" s="6"/>
      <c r="S414" s="181"/>
      <c r="T414" s="119">
        <f t="shared" si="153"/>
        <v>0</v>
      </c>
      <c r="U414" s="2"/>
      <c r="V414" s="2"/>
      <c r="W414" s="7"/>
      <c r="X414" s="6"/>
      <c r="Y414" s="181"/>
      <c r="Z414" s="119">
        <f t="shared" si="154"/>
        <v>0</v>
      </c>
      <c r="AA414" s="2"/>
      <c r="AB414" s="2"/>
      <c r="AC414" s="7"/>
      <c r="AD414" s="6"/>
      <c r="AE414" s="181"/>
      <c r="AF414" s="119">
        <f t="shared" si="155"/>
        <v>0</v>
      </c>
      <c r="AG414" s="2"/>
      <c r="AH414" s="2"/>
      <c r="AI414" s="7"/>
      <c r="AJ414" s="6"/>
      <c r="AK414" s="181"/>
      <c r="AL414" s="119">
        <f t="shared" si="156"/>
        <v>0</v>
      </c>
      <c r="AM414" s="2"/>
      <c r="AN414" s="2"/>
      <c r="AO414" s="7"/>
      <c r="AP414" s="6"/>
      <c r="AQ414" s="181"/>
      <c r="AR414" s="119">
        <f t="shared" si="157"/>
        <v>0</v>
      </c>
      <c r="AS414" s="2"/>
      <c r="AT414" s="2"/>
      <c r="AU414" s="7"/>
      <c r="AV414" s="6"/>
      <c r="AW414" s="181"/>
      <c r="AX414" s="119">
        <f t="shared" si="158"/>
        <v>0</v>
      </c>
      <c r="AY414" s="2"/>
      <c r="AZ414" s="2"/>
      <c r="BA414" s="7"/>
      <c r="BB414" s="6"/>
      <c r="BC414" s="181"/>
      <c r="BD414" s="119">
        <f t="shared" si="159"/>
        <v>0</v>
      </c>
      <c r="BE414" s="2"/>
      <c r="BF414" s="2"/>
      <c r="BG414" s="7"/>
      <c r="BH414" s="6"/>
      <c r="BI414" s="181"/>
      <c r="BJ414" s="119">
        <f t="shared" si="160"/>
        <v>0</v>
      </c>
      <c r="BK414" s="2"/>
      <c r="BL414" s="2"/>
      <c r="BM414" s="7"/>
      <c r="BN414" s="6"/>
      <c r="BO414" s="181"/>
      <c r="BP414" s="119">
        <f t="shared" si="161"/>
        <v>0</v>
      </c>
      <c r="BQ414" s="2"/>
      <c r="BR414" s="2"/>
      <c r="BS414" s="7"/>
      <c r="BT414" s="6"/>
      <c r="BU414" s="181"/>
      <c r="BV414" s="119">
        <f t="shared" si="162"/>
        <v>0</v>
      </c>
      <c r="BW414" s="2"/>
      <c r="BX414" s="2"/>
      <c r="BY414" s="7"/>
      <c r="BZ414" s="6"/>
      <c r="CA414" s="181"/>
      <c r="CB414" s="119">
        <f t="shared" si="163"/>
        <v>0</v>
      </c>
      <c r="CC414" s="2"/>
      <c r="CD414" s="2"/>
      <c r="CE414" s="7"/>
      <c r="CF414" s="6"/>
      <c r="CG414" s="181"/>
      <c r="CH414" s="119">
        <f t="shared" si="164"/>
        <v>0</v>
      </c>
      <c r="CI414" s="2"/>
      <c r="CJ414" s="2"/>
      <c r="CK414" s="7"/>
      <c r="CL414" s="6"/>
      <c r="CM414" s="181"/>
      <c r="CN414" s="119">
        <f t="shared" si="165"/>
        <v>0</v>
      </c>
      <c r="CO414" s="2"/>
      <c r="CP414" s="2"/>
      <c r="CQ414" s="7"/>
      <c r="CR414" s="6"/>
      <c r="CS414" s="181"/>
      <c r="CT414" s="119">
        <f t="shared" si="146"/>
        <v>0</v>
      </c>
      <c r="CU414" s="2"/>
      <c r="CV414" s="2"/>
      <c r="CW414" s="7"/>
      <c r="CX414" s="6"/>
      <c r="CY414" s="181"/>
      <c r="CZ414" s="119">
        <f t="shared" si="147"/>
        <v>0</v>
      </c>
      <c r="DA414" s="2"/>
      <c r="DB414" s="2"/>
      <c r="DC414" s="7"/>
      <c r="DD414" s="6"/>
      <c r="DE414" s="181"/>
      <c r="DF414" s="119">
        <f t="shared" si="148"/>
        <v>0</v>
      </c>
      <c r="DG414" s="2"/>
      <c r="DH414" s="2"/>
      <c r="DI414" s="7"/>
      <c r="DJ414" s="6"/>
      <c r="DK414" s="181"/>
      <c r="DL414" s="119">
        <f t="shared" si="149"/>
        <v>0</v>
      </c>
      <c r="DM414" s="2"/>
      <c r="DN414" s="2"/>
      <c r="DO414" s="7"/>
      <c r="DP414" s="6"/>
      <c r="DQ414" s="181"/>
      <c r="DR414" s="119">
        <f t="shared" si="150"/>
        <v>0</v>
      </c>
      <c r="DS414" s="2"/>
      <c r="DT414" s="2"/>
      <c r="DU414" s="7"/>
    </row>
    <row r="415" spans="1:125" s="61" customFormat="1" ht="12.75" customHeight="1" x14ac:dyDescent="0.3">
      <c r="A415" s="152">
        <v>397</v>
      </c>
      <c r="B415" s="222"/>
      <c r="C415" s="204"/>
      <c r="D415" s="303">
        <f t="shared" si="166"/>
        <v>0</v>
      </c>
      <c r="E415" s="304"/>
      <c r="F415" s="6"/>
      <c r="G415" s="181"/>
      <c r="H415" s="119">
        <f t="shared" si="151"/>
        <v>0</v>
      </c>
      <c r="I415" s="2"/>
      <c r="J415" s="2"/>
      <c r="K415" s="7"/>
      <c r="L415" s="6"/>
      <c r="M415" s="181"/>
      <c r="N415" s="119">
        <f t="shared" si="152"/>
        <v>0</v>
      </c>
      <c r="O415" s="2"/>
      <c r="P415" s="2"/>
      <c r="Q415" s="7"/>
      <c r="R415" s="6"/>
      <c r="S415" s="181"/>
      <c r="T415" s="119">
        <f t="shared" si="153"/>
        <v>0</v>
      </c>
      <c r="U415" s="2"/>
      <c r="V415" s="2"/>
      <c r="W415" s="7"/>
      <c r="X415" s="6"/>
      <c r="Y415" s="181"/>
      <c r="Z415" s="119">
        <f t="shared" si="154"/>
        <v>0</v>
      </c>
      <c r="AA415" s="2"/>
      <c r="AB415" s="2"/>
      <c r="AC415" s="7"/>
      <c r="AD415" s="6"/>
      <c r="AE415" s="181"/>
      <c r="AF415" s="119">
        <f t="shared" si="155"/>
        <v>0</v>
      </c>
      <c r="AG415" s="2"/>
      <c r="AH415" s="2"/>
      <c r="AI415" s="7"/>
      <c r="AJ415" s="6"/>
      <c r="AK415" s="181"/>
      <c r="AL415" s="119">
        <f t="shared" si="156"/>
        <v>0</v>
      </c>
      <c r="AM415" s="2"/>
      <c r="AN415" s="2"/>
      <c r="AO415" s="7"/>
      <c r="AP415" s="6"/>
      <c r="AQ415" s="181"/>
      <c r="AR415" s="119">
        <f t="shared" si="157"/>
        <v>0</v>
      </c>
      <c r="AS415" s="2"/>
      <c r="AT415" s="2"/>
      <c r="AU415" s="7"/>
      <c r="AV415" s="6"/>
      <c r="AW415" s="181"/>
      <c r="AX415" s="119">
        <f t="shared" si="158"/>
        <v>0</v>
      </c>
      <c r="AY415" s="2"/>
      <c r="AZ415" s="2"/>
      <c r="BA415" s="7"/>
      <c r="BB415" s="6"/>
      <c r="BC415" s="181"/>
      <c r="BD415" s="119">
        <f t="shared" si="159"/>
        <v>0</v>
      </c>
      <c r="BE415" s="2"/>
      <c r="BF415" s="2"/>
      <c r="BG415" s="7"/>
      <c r="BH415" s="6"/>
      <c r="BI415" s="181"/>
      <c r="BJ415" s="119">
        <f t="shared" si="160"/>
        <v>0</v>
      </c>
      <c r="BK415" s="2"/>
      <c r="BL415" s="2"/>
      <c r="BM415" s="7"/>
      <c r="BN415" s="6"/>
      <c r="BO415" s="181"/>
      <c r="BP415" s="119">
        <f t="shared" si="161"/>
        <v>0</v>
      </c>
      <c r="BQ415" s="2"/>
      <c r="BR415" s="2"/>
      <c r="BS415" s="7"/>
      <c r="BT415" s="6"/>
      <c r="BU415" s="181"/>
      <c r="BV415" s="119">
        <f t="shared" si="162"/>
        <v>0</v>
      </c>
      <c r="BW415" s="2"/>
      <c r="BX415" s="2"/>
      <c r="BY415" s="7"/>
      <c r="BZ415" s="6"/>
      <c r="CA415" s="181"/>
      <c r="CB415" s="119">
        <f t="shared" si="163"/>
        <v>0</v>
      </c>
      <c r="CC415" s="2"/>
      <c r="CD415" s="2"/>
      <c r="CE415" s="7"/>
      <c r="CF415" s="6"/>
      <c r="CG415" s="181"/>
      <c r="CH415" s="119">
        <f t="shared" si="164"/>
        <v>0</v>
      </c>
      <c r="CI415" s="2"/>
      <c r="CJ415" s="2"/>
      <c r="CK415" s="7"/>
      <c r="CL415" s="6"/>
      <c r="CM415" s="181"/>
      <c r="CN415" s="119">
        <f t="shared" si="165"/>
        <v>0</v>
      </c>
      <c r="CO415" s="2"/>
      <c r="CP415" s="2"/>
      <c r="CQ415" s="7"/>
      <c r="CR415" s="6"/>
      <c r="CS415" s="181"/>
      <c r="CT415" s="119">
        <f t="shared" si="146"/>
        <v>0</v>
      </c>
      <c r="CU415" s="2"/>
      <c r="CV415" s="2"/>
      <c r="CW415" s="7"/>
      <c r="CX415" s="6"/>
      <c r="CY415" s="181"/>
      <c r="CZ415" s="119">
        <f t="shared" si="147"/>
        <v>0</v>
      </c>
      <c r="DA415" s="2"/>
      <c r="DB415" s="2"/>
      <c r="DC415" s="7"/>
      <c r="DD415" s="6"/>
      <c r="DE415" s="181"/>
      <c r="DF415" s="119">
        <f t="shared" si="148"/>
        <v>0</v>
      </c>
      <c r="DG415" s="2"/>
      <c r="DH415" s="2"/>
      <c r="DI415" s="7"/>
      <c r="DJ415" s="6"/>
      <c r="DK415" s="181"/>
      <c r="DL415" s="119">
        <f t="shared" si="149"/>
        <v>0</v>
      </c>
      <c r="DM415" s="2"/>
      <c r="DN415" s="2"/>
      <c r="DO415" s="7"/>
      <c r="DP415" s="6"/>
      <c r="DQ415" s="181"/>
      <c r="DR415" s="119">
        <f t="shared" si="150"/>
        <v>0</v>
      </c>
      <c r="DS415" s="2"/>
      <c r="DT415" s="2"/>
      <c r="DU415" s="7"/>
    </row>
    <row r="416" spans="1:125" s="61" customFormat="1" ht="12.75" customHeight="1" x14ac:dyDescent="0.3">
      <c r="A416" s="152">
        <v>398</v>
      </c>
      <c r="B416" s="222"/>
      <c r="C416" s="204"/>
      <c r="D416" s="303">
        <f t="shared" si="166"/>
        <v>0</v>
      </c>
      <c r="E416" s="304"/>
      <c r="F416" s="6"/>
      <c r="G416" s="181"/>
      <c r="H416" s="119">
        <f t="shared" si="151"/>
        <v>0</v>
      </c>
      <c r="I416" s="2"/>
      <c r="J416" s="2"/>
      <c r="K416" s="7"/>
      <c r="L416" s="6"/>
      <c r="M416" s="181"/>
      <c r="N416" s="119">
        <f t="shared" si="152"/>
        <v>0</v>
      </c>
      <c r="O416" s="2"/>
      <c r="P416" s="2"/>
      <c r="Q416" s="7"/>
      <c r="R416" s="6"/>
      <c r="S416" s="181"/>
      <c r="T416" s="119">
        <f t="shared" si="153"/>
        <v>0</v>
      </c>
      <c r="U416" s="2"/>
      <c r="V416" s="2"/>
      <c r="W416" s="7"/>
      <c r="X416" s="6"/>
      <c r="Y416" s="181"/>
      <c r="Z416" s="119">
        <f t="shared" si="154"/>
        <v>0</v>
      </c>
      <c r="AA416" s="2"/>
      <c r="AB416" s="2"/>
      <c r="AC416" s="7"/>
      <c r="AD416" s="6"/>
      <c r="AE416" s="181"/>
      <c r="AF416" s="119">
        <f t="shared" si="155"/>
        <v>0</v>
      </c>
      <c r="AG416" s="2"/>
      <c r="AH416" s="2"/>
      <c r="AI416" s="7"/>
      <c r="AJ416" s="6"/>
      <c r="AK416" s="181"/>
      <c r="AL416" s="119">
        <f t="shared" si="156"/>
        <v>0</v>
      </c>
      <c r="AM416" s="2"/>
      <c r="AN416" s="2"/>
      <c r="AO416" s="7"/>
      <c r="AP416" s="6"/>
      <c r="AQ416" s="181"/>
      <c r="AR416" s="119">
        <f t="shared" si="157"/>
        <v>0</v>
      </c>
      <c r="AS416" s="2"/>
      <c r="AT416" s="2"/>
      <c r="AU416" s="7"/>
      <c r="AV416" s="6"/>
      <c r="AW416" s="181"/>
      <c r="AX416" s="119">
        <f t="shared" si="158"/>
        <v>0</v>
      </c>
      <c r="AY416" s="2"/>
      <c r="AZ416" s="2"/>
      <c r="BA416" s="7"/>
      <c r="BB416" s="6"/>
      <c r="BC416" s="181"/>
      <c r="BD416" s="119">
        <f t="shared" si="159"/>
        <v>0</v>
      </c>
      <c r="BE416" s="2"/>
      <c r="BF416" s="2"/>
      <c r="BG416" s="7"/>
      <c r="BH416" s="6"/>
      <c r="BI416" s="181"/>
      <c r="BJ416" s="119">
        <f t="shared" si="160"/>
        <v>0</v>
      </c>
      <c r="BK416" s="2"/>
      <c r="BL416" s="2"/>
      <c r="BM416" s="7"/>
      <c r="BN416" s="6"/>
      <c r="BO416" s="181"/>
      <c r="BP416" s="119">
        <f t="shared" si="161"/>
        <v>0</v>
      </c>
      <c r="BQ416" s="2"/>
      <c r="BR416" s="2"/>
      <c r="BS416" s="7"/>
      <c r="BT416" s="6"/>
      <c r="BU416" s="181"/>
      <c r="BV416" s="119">
        <f t="shared" si="162"/>
        <v>0</v>
      </c>
      <c r="BW416" s="2"/>
      <c r="BX416" s="2"/>
      <c r="BY416" s="7"/>
      <c r="BZ416" s="6"/>
      <c r="CA416" s="181"/>
      <c r="CB416" s="119">
        <f t="shared" si="163"/>
        <v>0</v>
      </c>
      <c r="CC416" s="2"/>
      <c r="CD416" s="2"/>
      <c r="CE416" s="7"/>
      <c r="CF416" s="6"/>
      <c r="CG416" s="181"/>
      <c r="CH416" s="119">
        <f t="shared" si="164"/>
        <v>0</v>
      </c>
      <c r="CI416" s="2"/>
      <c r="CJ416" s="2"/>
      <c r="CK416" s="7"/>
      <c r="CL416" s="6"/>
      <c r="CM416" s="181"/>
      <c r="CN416" s="119">
        <f t="shared" si="165"/>
        <v>0</v>
      </c>
      <c r="CO416" s="2"/>
      <c r="CP416" s="2"/>
      <c r="CQ416" s="7"/>
      <c r="CR416" s="6"/>
      <c r="CS416" s="181"/>
      <c r="CT416" s="119">
        <f t="shared" si="146"/>
        <v>0</v>
      </c>
      <c r="CU416" s="2"/>
      <c r="CV416" s="2"/>
      <c r="CW416" s="7"/>
      <c r="CX416" s="6"/>
      <c r="CY416" s="181"/>
      <c r="CZ416" s="119">
        <f t="shared" si="147"/>
        <v>0</v>
      </c>
      <c r="DA416" s="2"/>
      <c r="DB416" s="2"/>
      <c r="DC416" s="7"/>
      <c r="DD416" s="6"/>
      <c r="DE416" s="181"/>
      <c r="DF416" s="119">
        <f t="shared" si="148"/>
        <v>0</v>
      </c>
      <c r="DG416" s="2"/>
      <c r="DH416" s="2"/>
      <c r="DI416" s="7"/>
      <c r="DJ416" s="6"/>
      <c r="DK416" s="181"/>
      <c r="DL416" s="119">
        <f t="shared" si="149"/>
        <v>0</v>
      </c>
      <c r="DM416" s="2"/>
      <c r="DN416" s="2"/>
      <c r="DO416" s="7"/>
      <c r="DP416" s="6"/>
      <c r="DQ416" s="181"/>
      <c r="DR416" s="119">
        <f t="shared" si="150"/>
        <v>0</v>
      </c>
      <c r="DS416" s="2"/>
      <c r="DT416" s="2"/>
      <c r="DU416" s="7"/>
    </row>
    <row r="417" spans="1:125" s="61" customFormat="1" ht="12.75" customHeight="1" x14ac:dyDescent="0.3">
      <c r="A417" s="152">
        <v>399</v>
      </c>
      <c r="B417" s="222"/>
      <c r="C417" s="204"/>
      <c r="D417" s="303">
        <f t="shared" si="166"/>
        <v>0</v>
      </c>
      <c r="E417" s="304"/>
      <c r="F417" s="6"/>
      <c r="G417" s="181"/>
      <c r="H417" s="119">
        <f t="shared" si="151"/>
        <v>0</v>
      </c>
      <c r="I417" s="2"/>
      <c r="J417" s="2"/>
      <c r="K417" s="7"/>
      <c r="L417" s="6"/>
      <c r="M417" s="181"/>
      <c r="N417" s="119">
        <f t="shared" si="152"/>
        <v>0</v>
      </c>
      <c r="O417" s="2"/>
      <c r="P417" s="2"/>
      <c r="Q417" s="7"/>
      <c r="R417" s="6"/>
      <c r="S417" s="181"/>
      <c r="T417" s="119">
        <f t="shared" si="153"/>
        <v>0</v>
      </c>
      <c r="U417" s="2"/>
      <c r="V417" s="2"/>
      <c r="W417" s="7"/>
      <c r="X417" s="6"/>
      <c r="Y417" s="181"/>
      <c r="Z417" s="119">
        <f t="shared" si="154"/>
        <v>0</v>
      </c>
      <c r="AA417" s="2"/>
      <c r="AB417" s="2"/>
      <c r="AC417" s="7"/>
      <c r="AD417" s="6"/>
      <c r="AE417" s="181"/>
      <c r="AF417" s="119">
        <f t="shared" si="155"/>
        <v>0</v>
      </c>
      <c r="AG417" s="2"/>
      <c r="AH417" s="2"/>
      <c r="AI417" s="7"/>
      <c r="AJ417" s="6"/>
      <c r="AK417" s="181"/>
      <c r="AL417" s="119">
        <f t="shared" si="156"/>
        <v>0</v>
      </c>
      <c r="AM417" s="2"/>
      <c r="AN417" s="2"/>
      <c r="AO417" s="7"/>
      <c r="AP417" s="6"/>
      <c r="AQ417" s="181"/>
      <c r="AR417" s="119">
        <f t="shared" si="157"/>
        <v>0</v>
      </c>
      <c r="AS417" s="2"/>
      <c r="AT417" s="2"/>
      <c r="AU417" s="7"/>
      <c r="AV417" s="6"/>
      <c r="AW417" s="181"/>
      <c r="AX417" s="119">
        <f t="shared" si="158"/>
        <v>0</v>
      </c>
      <c r="AY417" s="2"/>
      <c r="AZ417" s="2"/>
      <c r="BA417" s="7"/>
      <c r="BB417" s="6"/>
      <c r="BC417" s="181"/>
      <c r="BD417" s="119">
        <f t="shared" si="159"/>
        <v>0</v>
      </c>
      <c r="BE417" s="2"/>
      <c r="BF417" s="2"/>
      <c r="BG417" s="7"/>
      <c r="BH417" s="6"/>
      <c r="BI417" s="181"/>
      <c r="BJ417" s="119">
        <f t="shared" si="160"/>
        <v>0</v>
      </c>
      <c r="BK417" s="2"/>
      <c r="BL417" s="2"/>
      <c r="BM417" s="7"/>
      <c r="BN417" s="6"/>
      <c r="BO417" s="181"/>
      <c r="BP417" s="119">
        <f t="shared" si="161"/>
        <v>0</v>
      </c>
      <c r="BQ417" s="2"/>
      <c r="BR417" s="2"/>
      <c r="BS417" s="7"/>
      <c r="BT417" s="6"/>
      <c r="BU417" s="181"/>
      <c r="BV417" s="119">
        <f t="shared" si="162"/>
        <v>0</v>
      </c>
      <c r="BW417" s="2"/>
      <c r="BX417" s="2"/>
      <c r="BY417" s="7"/>
      <c r="BZ417" s="6"/>
      <c r="CA417" s="181"/>
      <c r="CB417" s="119">
        <f t="shared" si="163"/>
        <v>0</v>
      </c>
      <c r="CC417" s="2"/>
      <c r="CD417" s="2"/>
      <c r="CE417" s="7"/>
      <c r="CF417" s="6"/>
      <c r="CG417" s="181"/>
      <c r="CH417" s="119">
        <f t="shared" si="164"/>
        <v>0</v>
      </c>
      <c r="CI417" s="2"/>
      <c r="CJ417" s="2"/>
      <c r="CK417" s="7"/>
      <c r="CL417" s="6"/>
      <c r="CM417" s="181"/>
      <c r="CN417" s="119">
        <f t="shared" si="165"/>
        <v>0</v>
      </c>
      <c r="CO417" s="2"/>
      <c r="CP417" s="2"/>
      <c r="CQ417" s="7"/>
      <c r="CR417" s="6"/>
      <c r="CS417" s="181"/>
      <c r="CT417" s="119">
        <f t="shared" si="146"/>
        <v>0</v>
      </c>
      <c r="CU417" s="2"/>
      <c r="CV417" s="2"/>
      <c r="CW417" s="7"/>
      <c r="CX417" s="6"/>
      <c r="CY417" s="181"/>
      <c r="CZ417" s="119">
        <f t="shared" si="147"/>
        <v>0</v>
      </c>
      <c r="DA417" s="2"/>
      <c r="DB417" s="2"/>
      <c r="DC417" s="7"/>
      <c r="DD417" s="6"/>
      <c r="DE417" s="181"/>
      <c r="DF417" s="119">
        <f t="shared" si="148"/>
        <v>0</v>
      </c>
      <c r="DG417" s="2"/>
      <c r="DH417" s="2"/>
      <c r="DI417" s="7"/>
      <c r="DJ417" s="6"/>
      <c r="DK417" s="181"/>
      <c r="DL417" s="119">
        <f t="shared" si="149"/>
        <v>0</v>
      </c>
      <c r="DM417" s="2"/>
      <c r="DN417" s="2"/>
      <c r="DO417" s="7"/>
      <c r="DP417" s="6"/>
      <c r="DQ417" s="181"/>
      <c r="DR417" s="119">
        <f t="shared" si="150"/>
        <v>0</v>
      </c>
      <c r="DS417" s="2"/>
      <c r="DT417" s="2"/>
      <c r="DU417" s="7"/>
    </row>
    <row r="418" spans="1:125" s="61" customFormat="1" ht="12.75" customHeight="1" x14ac:dyDescent="0.3">
      <c r="A418" s="152">
        <v>400</v>
      </c>
      <c r="B418" s="222"/>
      <c r="C418" s="204"/>
      <c r="D418" s="303">
        <f t="shared" si="166"/>
        <v>0</v>
      </c>
      <c r="E418" s="304"/>
      <c r="F418" s="6"/>
      <c r="G418" s="181"/>
      <c r="H418" s="119">
        <f t="shared" si="151"/>
        <v>0</v>
      </c>
      <c r="I418" s="2"/>
      <c r="J418" s="2"/>
      <c r="K418" s="7"/>
      <c r="L418" s="6"/>
      <c r="M418" s="181"/>
      <c r="N418" s="119">
        <f t="shared" si="152"/>
        <v>0</v>
      </c>
      <c r="O418" s="2"/>
      <c r="P418" s="2"/>
      <c r="Q418" s="7"/>
      <c r="R418" s="6"/>
      <c r="S418" s="181"/>
      <c r="T418" s="119">
        <f t="shared" si="153"/>
        <v>0</v>
      </c>
      <c r="U418" s="2"/>
      <c r="V418" s="2"/>
      <c r="W418" s="7"/>
      <c r="X418" s="6"/>
      <c r="Y418" s="181"/>
      <c r="Z418" s="119">
        <f t="shared" si="154"/>
        <v>0</v>
      </c>
      <c r="AA418" s="2"/>
      <c r="AB418" s="2"/>
      <c r="AC418" s="7"/>
      <c r="AD418" s="6"/>
      <c r="AE418" s="181"/>
      <c r="AF418" s="119">
        <f t="shared" si="155"/>
        <v>0</v>
      </c>
      <c r="AG418" s="2"/>
      <c r="AH418" s="2"/>
      <c r="AI418" s="7"/>
      <c r="AJ418" s="6"/>
      <c r="AK418" s="181"/>
      <c r="AL418" s="119">
        <f t="shared" si="156"/>
        <v>0</v>
      </c>
      <c r="AM418" s="2"/>
      <c r="AN418" s="2"/>
      <c r="AO418" s="7"/>
      <c r="AP418" s="6"/>
      <c r="AQ418" s="181"/>
      <c r="AR418" s="119">
        <f t="shared" si="157"/>
        <v>0</v>
      </c>
      <c r="AS418" s="2"/>
      <c r="AT418" s="2"/>
      <c r="AU418" s="7"/>
      <c r="AV418" s="6"/>
      <c r="AW418" s="181"/>
      <c r="AX418" s="119">
        <f t="shared" si="158"/>
        <v>0</v>
      </c>
      <c r="AY418" s="2"/>
      <c r="AZ418" s="2"/>
      <c r="BA418" s="7"/>
      <c r="BB418" s="6"/>
      <c r="BC418" s="181"/>
      <c r="BD418" s="119">
        <f t="shared" si="159"/>
        <v>0</v>
      </c>
      <c r="BE418" s="2"/>
      <c r="BF418" s="2"/>
      <c r="BG418" s="7"/>
      <c r="BH418" s="6"/>
      <c r="BI418" s="181"/>
      <c r="BJ418" s="119">
        <f t="shared" si="160"/>
        <v>0</v>
      </c>
      <c r="BK418" s="2"/>
      <c r="BL418" s="2"/>
      <c r="BM418" s="7"/>
      <c r="BN418" s="6"/>
      <c r="BO418" s="181"/>
      <c r="BP418" s="119">
        <f t="shared" si="161"/>
        <v>0</v>
      </c>
      <c r="BQ418" s="2"/>
      <c r="BR418" s="2"/>
      <c r="BS418" s="7"/>
      <c r="BT418" s="6"/>
      <c r="BU418" s="181"/>
      <c r="BV418" s="119">
        <f t="shared" si="162"/>
        <v>0</v>
      </c>
      <c r="BW418" s="2"/>
      <c r="BX418" s="2"/>
      <c r="BY418" s="7"/>
      <c r="BZ418" s="6"/>
      <c r="CA418" s="181"/>
      <c r="CB418" s="119">
        <f t="shared" si="163"/>
        <v>0</v>
      </c>
      <c r="CC418" s="2"/>
      <c r="CD418" s="2"/>
      <c r="CE418" s="7"/>
      <c r="CF418" s="6"/>
      <c r="CG418" s="181"/>
      <c r="CH418" s="119">
        <f t="shared" si="164"/>
        <v>0</v>
      </c>
      <c r="CI418" s="2"/>
      <c r="CJ418" s="2"/>
      <c r="CK418" s="7"/>
      <c r="CL418" s="6"/>
      <c r="CM418" s="181"/>
      <c r="CN418" s="119">
        <f t="shared" si="165"/>
        <v>0</v>
      </c>
      <c r="CO418" s="2"/>
      <c r="CP418" s="2"/>
      <c r="CQ418" s="7"/>
      <c r="CR418" s="6"/>
      <c r="CS418" s="181"/>
      <c r="CT418" s="119">
        <f t="shared" si="146"/>
        <v>0</v>
      </c>
      <c r="CU418" s="2"/>
      <c r="CV418" s="2"/>
      <c r="CW418" s="7"/>
      <c r="CX418" s="6"/>
      <c r="CY418" s="181"/>
      <c r="CZ418" s="119">
        <f t="shared" si="147"/>
        <v>0</v>
      </c>
      <c r="DA418" s="2"/>
      <c r="DB418" s="2"/>
      <c r="DC418" s="7"/>
      <c r="DD418" s="6"/>
      <c r="DE418" s="181"/>
      <c r="DF418" s="119">
        <f t="shared" si="148"/>
        <v>0</v>
      </c>
      <c r="DG418" s="2"/>
      <c r="DH418" s="2"/>
      <c r="DI418" s="7"/>
      <c r="DJ418" s="6"/>
      <c r="DK418" s="181"/>
      <c r="DL418" s="119">
        <f t="shared" si="149"/>
        <v>0</v>
      </c>
      <c r="DM418" s="2"/>
      <c r="DN418" s="2"/>
      <c r="DO418" s="7"/>
      <c r="DP418" s="6"/>
      <c r="DQ418" s="181"/>
      <c r="DR418" s="119">
        <f t="shared" si="150"/>
        <v>0</v>
      </c>
      <c r="DS418" s="2"/>
      <c r="DT418" s="2"/>
      <c r="DU418" s="7"/>
    </row>
    <row r="419" spans="1:125" s="110" customFormat="1" ht="13.5" customHeight="1" x14ac:dyDescent="0.25">
      <c r="A419" s="196"/>
      <c r="B419" s="223"/>
      <c r="C419" s="205"/>
      <c r="D419" s="111"/>
      <c r="E419" s="111"/>
      <c r="F419" s="112"/>
      <c r="G419" s="113"/>
      <c r="H419" s="114"/>
      <c r="I419" s="111"/>
      <c r="J419" s="111"/>
      <c r="K419" s="115"/>
      <c r="L419" s="112"/>
      <c r="M419" s="113"/>
      <c r="N419" s="114"/>
      <c r="O419" s="111"/>
      <c r="P419" s="111"/>
      <c r="Q419" s="115"/>
      <c r="R419" s="112"/>
      <c r="S419" s="113"/>
      <c r="T419" s="114"/>
      <c r="U419" s="111"/>
      <c r="V419" s="111"/>
      <c r="W419" s="115"/>
      <c r="X419" s="112"/>
      <c r="Y419" s="113"/>
      <c r="Z419" s="114"/>
      <c r="AA419" s="111"/>
      <c r="AB419" s="111"/>
      <c r="AC419" s="115"/>
      <c r="AD419" s="112"/>
      <c r="AE419" s="113"/>
      <c r="AF419" s="114"/>
      <c r="AG419" s="111"/>
      <c r="AH419" s="111"/>
      <c r="AI419" s="115"/>
      <c r="AJ419" s="112"/>
      <c r="AK419" s="113"/>
      <c r="AL419" s="114"/>
      <c r="AM419" s="111"/>
      <c r="AN419" s="111"/>
      <c r="AO419" s="115"/>
      <c r="AP419" s="112"/>
      <c r="AQ419" s="113"/>
      <c r="AR419" s="114"/>
      <c r="AS419" s="111"/>
      <c r="AT419" s="111"/>
      <c r="AU419" s="115"/>
      <c r="AV419" s="112"/>
      <c r="AW419" s="113"/>
      <c r="AX419" s="114"/>
      <c r="AY419" s="111"/>
      <c r="AZ419" s="111"/>
      <c r="BA419" s="115"/>
      <c r="BB419" s="112"/>
      <c r="BC419" s="113"/>
      <c r="BD419" s="114"/>
      <c r="BE419" s="111"/>
      <c r="BF419" s="111"/>
      <c r="BG419" s="115"/>
      <c r="BH419" s="112"/>
      <c r="BI419" s="113"/>
      <c r="BJ419" s="114"/>
      <c r="BK419" s="111"/>
      <c r="BL419" s="111"/>
      <c r="BM419" s="115"/>
      <c r="BN419" s="112"/>
      <c r="BO419" s="113"/>
      <c r="BP419" s="114"/>
      <c r="BQ419" s="111"/>
      <c r="BR419" s="111"/>
      <c r="BS419" s="115"/>
      <c r="BT419" s="112"/>
      <c r="BU419" s="113"/>
      <c r="BV419" s="114"/>
      <c r="BW419" s="111"/>
      <c r="BX419" s="111"/>
      <c r="BY419" s="115"/>
      <c r="BZ419" s="112"/>
      <c r="CA419" s="113"/>
      <c r="CB419" s="114"/>
      <c r="CC419" s="111"/>
      <c r="CD419" s="111"/>
      <c r="CE419" s="115"/>
      <c r="CF419" s="112"/>
      <c r="CG419" s="113"/>
      <c r="CH419" s="114"/>
      <c r="CI419" s="111"/>
      <c r="CJ419" s="111"/>
      <c r="CK419" s="115"/>
      <c r="CL419" s="112"/>
      <c r="CM419" s="113"/>
      <c r="CN419" s="114"/>
      <c r="CO419" s="111"/>
      <c r="CP419" s="111"/>
      <c r="CQ419" s="115"/>
    </row>
    <row r="420" spans="1:125" s="110" customFormat="1" ht="12.75" customHeight="1" x14ac:dyDescent="0.25">
      <c r="A420" s="196"/>
      <c r="B420" s="223"/>
      <c r="C420" s="205"/>
      <c r="D420" s="116"/>
      <c r="E420" s="116"/>
      <c r="G420" s="116"/>
      <c r="H420" s="116"/>
      <c r="I420" s="116"/>
      <c r="J420" s="116"/>
      <c r="M420" s="116"/>
      <c r="N420" s="116"/>
      <c r="O420" s="116"/>
      <c r="P420" s="116"/>
      <c r="S420" s="116"/>
      <c r="T420" s="116"/>
      <c r="U420" s="116"/>
      <c r="V420" s="116"/>
      <c r="Y420" s="116"/>
      <c r="Z420" s="116"/>
      <c r="AA420" s="116"/>
      <c r="AB420" s="116"/>
      <c r="AE420" s="116"/>
      <c r="AF420" s="116"/>
      <c r="AG420" s="116"/>
      <c r="AH420" s="116"/>
      <c r="AK420" s="116"/>
      <c r="AL420" s="116"/>
      <c r="AM420" s="116"/>
      <c r="AN420" s="116"/>
      <c r="AQ420" s="116"/>
      <c r="AR420" s="116"/>
      <c r="AS420" s="116"/>
      <c r="AT420" s="116"/>
      <c r="AW420" s="116"/>
      <c r="AX420" s="116"/>
      <c r="AY420" s="116"/>
      <c r="AZ420" s="116"/>
      <c r="BC420" s="116"/>
      <c r="BD420" s="116"/>
      <c r="BE420" s="116"/>
      <c r="BF420" s="116"/>
      <c r="BI420" s="116"/>
      <c r="BJ420" s="116"/>
      <c r="BK420" s="116"/>
      <c r="BL420" s="116"/>
      <c r="BO420" s="116"/>
      <c r="BP420" s="116"/>
      <c r="BQ420" s="116"/>
      <c r="BR420" s="116"/>
      <c r="BU420" s="116"/>
      <c r="BV420" s="116"/>
      <c r="BW420" s="116"/>
      <c r="BX420" s="116"/>
      <c r="CA420" s="116"/>
      <c r="CB420" s="116"/>
      <c r="CC420" s="116"/>
      <c r="CD420" s="116"/>
      <c r="CG420" s="116"/>
      <c r="CH420" s="116"/>
      <c r="CI420" s="116"/>
      <c r="CJ420" s="116"/>
      <c r="CM420" s="116"/>
      <c r="CN420" s="116"/>
      <c r="CO420" s="116"/>
      <c r="CP420" s="116"/>
    </row>
    <row r="421" spans="1:125" s="110" customFormat="1" ht="12.75" customHeight="1" x14ac:dyDescent="0.25">
      <c r="A421" s="196"/>
      <c r="B421" s="223"/>
      <c r="C421" s="205"/>
    </row>
    <row r="422" spans="1:125" ht="12.75" customHeight="1" x14ac:dyDescent="0.25">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c r="BJ422" s="57"/>
      <c r="BK422" s="57"/>
      <c r="BL422" s="57"/>
      <c r="BM422" s="57"/>
      <c r="BN422" s="57"/>
      <c r="BO422" s="57"/>
      <c r="BP422" s="57"/>
      <c r="BQ422" s="57"/>
      <c r="BR422" s="57"/>
      <c r="BS422" s="57"/>
      <c r="BT422" s="57"/>
      <c r="BU422" s="57"/>
      <c r="BV422" s="57"/>
      <c r="BW422" s="57"/>
      <c r="BX422" s="57"/>
      <c r="BY422" s="57"/>
      <c r="BZ422" s="57"/>
      <c r="CA422" s="57"/>
      <c r="CB422" s="57"/>
      <c r="CC422" s="57"/>
      <c r="CD422" s="57"/>
      <c r="CE422" s="57"/>
      <c r="CF422" s="57"/>
      <c r="CG422" s="57"/>
      <c r="CH422" s="57"/>
      <c r="CI422" s="57"/>
      <c r="CJ422" s="57"/>
      <c r="CK422" s="57"/>
      <c r="CL422" s="57"/>
      <c r="CM422" s="57"/>
      <c r="CN422" s="57"/>
      <c r="CO422" s="57"/>
      <c r="CP422" s="57"/>
      <c r="CQ422" s="57"/>
    </row>
    <row r="423" spans="1:125" ht="12.75" customHeight="1" x14ac:dyDescent="0.25">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c r="BJ423" s="57"/>
      <c r="BK423" s="57"/>
      <c r="BL423" s="57"/>
      <c r="BM423" s="57"/>
      <c r="BN423" s="57"/>
      <c r="BO423" s="57"/>
      <c r="BP423" s="57"/>
      <c r="BQ423" s="57"/>
      <c r="BR423" s="57"/>
      <c r="BS423" s="57"/>
      <c r="BT423" s="57"/>
      <c r="BU423" s="57"/>
      <c r="BV423" s="57"/>
      <c r="BW423" s="57"/>
      <c r="BX423" s="57"/>
      <c r="BY423" s="57"/>
      <c r="BZ423" s="57"/>
      <c r="CA423" s="57"/>
      <c r="CB423" s="57"/>
      <c r="CC423" s="57"/>
      <c r="CD423" s="57"/>
      <c r="CE423" s="57"/>
      <c r="CF423" s="57"/>
      <c r="CG423" s="57"/>
      <c r="CH423" s="57"/>
      <c r="CI423" s="57"/>
      <c r="CJ423" s="57"/>
      <c r="CK423" s="57"/>
      <c r="CL423" s="57"/>
      <c r="CM423" s="57"/>
      <c r="CN423" s="57"/>
      <c r="CO423" s="57"/>
      <c r="CP423" s="57"/>
      <c r="CQ423" s="57"/>
    </row>
    <row r="424" spans="1:125" ht="12.75" customHeight="1" x14ac:dyDescent="0.25">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57"/>
      <c r="AQ424" s="57"/>
      <c r="AR424" s="57"/>
      <c r="AS424" s="57"/>
      <c r="AT424" s="57"/>
      <c r="AU424" s="57"/>
      <c r="AV424" s="57"/>
      <c r="AW424" s="57"/>
      <c r="AX424" s="57"/>
      <c r="AY424" s="57"/>
      <c r="AZ424" s="57"/>
      <c r="BA424" s="57"/>
      <c r="BB424" s="57"/>
      <c r="BC424" s="57"/>
      <c r="BD424" s="57"/>
      <c r="BE424" s="57"/>
      <c r="BF424" s="57"/>
      <c r="BG424" s="57"/>
      <c r="BH424" s="57"/>
      <c r="BI424" s="57"/>
      <c r="BJ424" s="57"/>
      <c r="BK424" s="57"/>
      <c r="BL424" s="57"/>
      <c r="BM424" s="57"/>
      <c r="BN424" s="57"/>
      <c r="BO424" s="57"/>
      <c r="BP424" s="57"/>
      <c r="BQ424" s="57"/>
      <c r="BR424" s="57"/>
      <c r="BS424" s="57"/>
      <c r="BT424" s="57"/>
      <c r="BU424" s="57"/>
      <c r="BV424" s="57"/>
      <c r="BW424" s="57"/>
      <c r="BX424" s="57"/>
      <c r="BY424" s="57"/>
      <c r="BZ424" s="57"/>
      <c r="CA424" s="57"/>
      <c r="CB424" s="57"/>
      <c r="CC424" s="57"/>
      <c r="CD424" s="57"/>
      <c r="CE424" s="57"/>
      <c r="CF424" s="57"/>
      <c r="CG424" s="57"/>
      <c r="CH424" s="57"/>
      <c r="CI424" s="57"/>
      <c r="CJ424" s="57"/>
      <c r="CK424" s="57"/>
      <c r="CL424" s="57"/>
      <c r="CM424" s="57"/>
      <c r="CN424" s="57"/>
      <c r="CO424" s="57"/>
      <c r="CP424" s="57"/>
      <c r="CQ424" s="57"/>
    </row>
    <row r="425" spans="1:125" ht="12.75" customHeight="1" x14ac:dyDescent="0.25">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c r="BJ425" s="57"/>
      <c r="BK425" s="57"/>
      <c r="BL425" s="57"/>
      <c r="BM425" s="57"/>
      <c r="BN425" s="57"/>
      <c r="BO425" s="57"/>
      <c r="BP425" s="57"/>
      <c r="BQ425" s="57"/>
      <c r="BR425" s="57"/>
      <c r="BS425" s="57"/>
      <c r="BT425" s="57"/>
      <c r="BU425" s="57"/>
      <c r="BV425" s="57"/>
      <c r="BW425" s="57"/>
      <c r="BX425" s="57"/>
      <c r="BY425" s="57"/>
      <c r="BZ425" s="57"/>
      <c r="CA425" s="57"/>
      <c r="CB425" s="57"/>
      <c r="CC425" s="57"/>
      <c r="CD425" s="57"/>
      <c r="CE425" s="57"/>
      <c r="CF425" s="57"/>
      <c r="CG425" s="57"/>
      <c r="CH425" s="57"/>
      <c r="CI425" s="57"/>
      <c r="CJ425" s="57"/>
      <c r="CK425" s="57"/>
      <c r="CL425" s="57"/>
      <c r="CM425" s="57"/>
      <c r="CN425" s="57"/>
      <c r="CO425" s="57"/>
      <c r="CP425" s="57"/>
      <c r="CQ425" s="57"/>
    </row>
    <row r="426" spans="1:125" ht="12.75" customHeight="1" x14ac:dyDescent="0.25">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57"/>
      <c r="AQ426" s="57"/>
      <c r="AR426" s="57"/>
      <c r="AS426" s="57"/>
      <c r="AT426" s="57"/>
      <c r="AU426" s="57"/>
      <c r="AV426" s="57"/>
      <c r="AW426" s="57"/>
      <c r="AX426" s="57"/>
      <c r="AY426" s="57"/>
      <c r="AZ426" s="57"/>
      <c r="BA426" s="57"/>
      <c r="BB426" s="57"/>
      <c r="BC426" s="57"/>
      <c r="BD426" s="57"/>
      <c r="BE426" s="57"/>
      <c r="BF426" s="57"/>
      <c r="BG426" s="57"/>
      <c r="BH426" s="57"/>
      <c r="BI426" s="57"/>
      <c r="BJ426" s="57"/>
      <c r="BK426" s="57"/>
      <c r="BL426" s="57"/>
      <c r="BM426" s="57"/>
      <c r="BN426" s="57"/>
      <c r="BO426" s="57"/>
      <c r="BP426" s="57"/>
      <c r="BQ426" s="57"/>
      <c r="BR426" s="57"/>
      <c r="BS426" s="57"/>
      <c r="BT426" s="57"/>
      <c r="BU426" s="57"/>
      <c r="BV426" s="57"/>
      <c r="BW426" s="57"/>
      <c r="BX426" s="57"/>
      <c r="BY426" s="57"/>
      <c r="BZ426" s="57"/>
      <c r="CA426" s="57"/>
      <c r="CB426" s="57"/>
      <c r="CC426" s="57"/>
      <c r="CD426" s="57"/>
      <c r="CE426" s="57"/>
      <c r="CF426" s="57"/>
      <c r="CG426" s="57"/>
      <c r="CH426" s="57"/>
      <c r="CI426" s="57"/>
      <c r="CJ426" s="57"/>
      <c r="CK426" s="57"/>
      <c r="CL426" s="57"/>
      <c r="CM426" s="57"/>
      <c r="CN426" s="57"/>
      <c r="CO426" s="57"/>
      <c r="CP426" s="57"/>
      <c r="CQ426" s="57"/>
    </row>
    <row r="427" spans="1:125" ht="12.75" customHeight="1" x14ac:dyDescent="0.25">
      <c r="D427" s="64"/>
      <c r="E427" s="64"/>
      <c r="F427" s="57"/>
      <c r="K427" s="57"/>
      <c r="L427" s="57"/>
      <c r="Q427" s="57"/>
      <c r="R427" s="57"/>
      <c r="W427" s="57"/>
      <c r="X427" s="57"/>
      <c r="AC427" s="57"/>
      <c r="AD427" s="57"/>
      <c r="AI427" s="57"/>
      <c r="AJ427" s="57"/>
      <c r="AO427" s="57"/>
      <c r="AP427" s="57"/>
      <c r="AU427" s="57"/>
      <c r="AV427" s="57"/>
      <c r="BA427" s="57"/>
      <c r="BB427" s="57"/>
      <c r="BG427" s="57"/>
      <c r="BH427" s="57"/>
      <c r="BM427" s="57"/>
      <c r="BN427" s="57"/>
      <c r="BS427" s="57"/>
      <c r="BT427" s="57"/>
      <c r="BY427" s="57"/>
      <c r="BZ427" s="57"/>
      <c r="CE427" s="57"/>
      <c r="CF427" s="57"/>
      <c r="CK427" s="57"/>
      <c r="CL427" s="57"/>
      <c r="CQ427" s="57"/>
    </row>
    <row r="428" spans="1:125" ht="12.75" customHeight="1" x14ac:dyDescent="0.25">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57"/>
      <c r="AQ428" s="57"/>
      <c r="AR428" s="57"/>
      <c r="AS428" s="57"/>
      <c r="AT428" s="57"/>
      <c r="AU428" s="57"/>
      <c r="AV428" s="57"/>
      <c r="AW428" s="57"/>
      <c r="AX428" s="57"/>
      <c r="AY428" s="57"/>
      <c r="AZ428" s="57"/>
      <c r="BA428" s="57"/>
      <c r="BB428" s="57"/>
      <c r="BC428" s="57"/>
      <c r="BD428" s="57"/>
      <c r="BE428" s="57"/>
      <c r="BF428" s="57"/>
      <c r="BG428" s="57"/>
      <c r="BH428" s="57"/>
      <c r="BI428" s="57"/>
      <c r="BJ428" s="57"/>
      <c r="BK428" s="57"/>
      <c r="BL428" s="57"/>
      <c r="BM428" s="57"/>
      <c r="BN428" s="57"/>
      <c r="BO428" s="57"/>
      <c r="BP428" s="57"/>
      <c r="BQ428" s="57"/>
      <c r="BR428" s="57"/>
      <c r="BS428" s="57"/>
      <c r="BT428" s="57"/>
      <c r="BU428" s="57"/>
      <c r="BV428" s="57"/>
      <c r="BW428" s="57"/>
      <c r="BX428" s="57"/>
      <c r="BY428" s="57"/>
      <c r="BZ428" s="57"/>
      <c r="CA428" s="57"/>
      <c r="CB428" s="57"/>
      <c r="CC428" s="57"/>
      <c r="CD428" s="57"/>
      <c r="CE428" s="57"/>
      <c r="CF428" s="57"/>
      <c r="CG428" s="57"/>
      <c r="CH428" s="57"/>
      <c r="CI428" s="57"/>
      <c r="CJ428" s="57"/>
      <c r="CK428" s="57"/>
      <c r="CL428" s="57"/>
      <c r="CM428" s="57"/>
      <c r="CN428" s="57"/>
      <c r="CO428" s="57"/>
      <c r="CP428" s="57"/>
      <c r="CQ428" s="57"/>
    </row>
    <row r="429" spans="1:125" ht="12.75" customHeight="1" x14ac:dyDescent="0.25">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c r="BJ429" s="57"/>
      <c r="BK429" s="57"/>
      <c r="BL429" s="57"/>
      <c r="BM429" s="57"/>
      <c r="BN429" s="57"/>
      <c r="BO429" s="57"/>
      <c r="BP429" s="57"/>
      <c r="BQ429" s="57"/>
      <c r="BR429" s="57"/>
      <c r="BS429" s="57"/>
      <c r="BT429" s="57"/>
      <c r="BU429" s="57"/>
      <c r="BV429" s="57"/>
      <c r="BW429" s="57"/>
      <c r="BX429" s="57"/>
      <c r="BY429" s="57"/>
      <c r="BZ429" s="57"/>
      <c r="CA429" s="57"/>
      <c r="CB429" s="57"/>
      <c r="CC429" s="57"/>
      <c r="CD429" s="57"/>
      <c r="CE429" s="57"/>
      <c r="CF429" s="57"/>
      <c r="CG429" s="57"/>
      <c r="CH429" s="57"/>
      <c r="CI429" s="57"/>
      <c r="CJ429" s="57"/>
      <c r="CK429" s="57"/>
      <c r="CL429" s="57"/>
      <c r="CM429" s="57"/>
      <c r="CN429" s="57"/>
      <c r="CO429" s="57"/>
      <c r="CP429" s="57"/>
      <c r="CQ429" s="57"/>
    </row>
    <row r="430" spans="1:125" ht="12.75" customHeight="1" x14ac:dyDescent="0.25">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c r="BJ430" s="57"/>
      <c r="BK430" s="57"/>
      <c r="BL430" s="57"/>
      <c r="BM430" s="57"/>
      <c r="BN430" s="57"/>
      <c r="BO430" s="57"/>
      <c r="BP430" s="57"/>
      <c r="BQ430" s="57"/>
      <c r="BR430" s="57"/>
      <c r="BS430" s="57"/>
      <c r="BT430" s="57"/>
      <c r="BU430" s="57"/>
      <c r="BV430" s="57"/>
      <c r="BW430" s="57"/>
      <c r="BX430" s="57"/>
      <c r="BY430" s="57"/>
      <c r="BZ430" s="57"/>
      <c r="CA430" s="57"/>
      <c r="CB430" s="57"/>
      <c r="CC430" s="57"/>
      <c r="CD430" s="57"/>
      <c r="CE430" s="57"/>
      <c r="CF430" s="57"/>
      <c r="CG430" s="57"/>
      <c r="CH430" s="57"/>
      <c r="CI430" s="57"/>
      <c r="CJ430" s="57"/>
      <c r="CK430" s="57"/>
      <c r="CL430" s="57"/>
      <c r="CM430" s="57"/>
      <c r="CN430" s="57"/>
      <c r="CO430" s="57"/>
      <c r="CP430" s="57"/>
      <c r="CQ430" s="57"/>
    </row>
    <row r="431" spans="1:125" ht="12.75" customHeight="1" x14ac:dyDescent="0.25">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c r="BJ431" s="57"/>
      <c r="BK431" s="57"/>
      <c r="BL431" s="57"/>
      <c r="BM431" s="57"/>
      <c r="BN431" s="57"/>
      <c r="BO431" s="57"/>
      <c r="BP431" s="57"/>
      <c r="BQ431" s="57"/>
      <c r="BR431" s="57"/>
      <c r="BS431" s="57"/>
      <c r="BT431" s="57"/>
      <c r="BU431" s="57"/>
      <c r="BV431" s="57"/>
      <c r="BW431" s="57"/>
      <c r="BX431" s="57"/>
      <c r="BY431" s="57"/>
      <c r="BZ431" s="57"/>
      <c r="CA431" s="57"/>
      <c r="CB431" s="57"/>
      <c r="CC431" s="57"/>
      <c r="CD431" s="57"/>
      <c r="CE431" s="57"/>
      <c r="CF431" s="57"/>
      <c r="CG431" s="57"/>
      <c r="CH431" s="57"/>
      <c r="CI431" s="57"/>
      <c r="CJ431" s="57"/>
      <c r="CK431" s="57"/>
      <c r="CL431" s="57"/>
      <c r="CM431" s="57"/>
      <c r="CN431" s="57"/>
      <c r="CO431" s="57"/>
      <c r="CP431" s="57"/>
      <c r="CQ431" s="57"/>
    </row>
    <row r="432" spans="1:125" ht="12.75" customHeight="1" x14ac:dyDescent="0.25">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c r="BJ432" s="57"/>
      <c r="BK432" s="57"/>
      <c r="BL432" s="57"/>
      <c r="BM432" s="57"/>
      <c r="BN432" s="57"/>
      <c r="BO432" s="57"/>
      <c r="BP432" s="57"/>
      <c r="BQ432" s="57"/>
      <c r="BR432" s="57"/>
      <c r="BS432" s="57"/>
      <c r="BT432" s="57"/>
      <c r="BU432" s="57"/>
      <c r="BV432" s="57"/>
      <c r="BW432" s="57"/>
      <c r="BX432" s="57"/>
      <c r="BY432" s="57"/>
      <c r="BZ432" s="57"/>
      <c r="CA432" s="57"/>
      <c r="CB432" s="57"/>
      <c r="CC432" s="57"/>
      <c r="CD432" s="57"/>
      <c r="CE432" s="57"/>
      <c r="CF432" s="57"/>
      <c r="CG432" s="57"/>
      <c r="CH432" s="57"/>
      <c r="CI432" s="57"/>
      <c r="CJ432" s="57"/>
      <c r="CK432" s="57"/>
      <c r="CL432" s="57"/>
      <c r="CM432" s="57"/>
      <c r="CN432" s="57"/>
      <c r="CO432" s="57"/>
      <c r="CP432" s="57"/>
      <c r="CQ432" s="57"/>
    </row>
    <row r="433" spans="4:95" ht="12.75" customHeight="1" x14ac:dyDescent="0.25">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c r="BJ433" s="57"/>
      <c r="BK433" s="57"/>
      <c r="BL433" s="57"/>
      <c r="BM433" s="57"/>
      <c r="BN433" s="57"/>
      <c r="BO433" s="57"/>
      <c r="BP433" s="57"/>
      <c r="BQ433" s="57"/>
      <c r="BR433" s="57"/>
      <c r="BS433" s="57"/>
      <c r="BT433" s="57"/>
      <c r="BU433" s="57"/>
      <c r="BV433" s="57"/>
      <c r="BW433" s="57"/>
      <c r="BX433" s="57"/>
      <c r="BY433" s="57"/>
      <c r="BZ433" s="57"/>
      <c r="CA433" s="57"/>
      <c r="CB433" s="57"/>
      <c r="CC433" s="57"/>
      <c r="CD433" s="57"/>
      <c r="CE433" s="57"/>
      <c r="CF433" s="57"/>
      <c r="CG433" s="57"/>
      <c r="CH433" s="57"/>
      <c r="CI433" s="57"/>
      <c r="CJ433" s="57"/>
      <c r="CK433" s="57"/>
      <c r="CL433" s="57"/>
      <c r="CM433" s="57"/>
      <c r="CN433" s="57"/>
      <c r="CO433" s="57"/>
      <c r="CP433" s="57"/>
      <c r="CQ433" s="57"/>
    </row>
    <row r="434" spans="4:95" ht="12.75" customHeight="1" x14ac:dyDescent="0.25">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c r="BJ434" s="57"/>
      <c r="BK434" s="57"/>
      <c r="BL434" s="57"/>
      <c r="BM434" s="57"/>
      <c r="BN434" s="57"/>
      <c r="BO434" s="57"/>
      <c r="BP434" s="57"/>
      <c r="BQ434" s="57"/>
      <c r="BR434" s="57"/>
      <c r="BS434" s="57"/>
      <c r="BT434" s="57"/>
      <c r="BU434" s="57"/>
      <c r="BV434" s="57"/>
      <c r="BW434" s="57"/>
      <c r="BX434" s="57"/>
      <c r="BY434" s="57"/>
      <c r="BZ434" s="57"/>
      <c r="CA434" s="57"/>
      <c r="CB434" s="57"/>
      <c r="CC434" s="57"/>
      <c r="CD434" s="57"/>
      <c r="CE434" s="57"/>
      <c r="CF434" s="57"/>
      <c r="CG434" s="57"/>
      <c r="CH434" s="57"/>
      <c r="CI434" s="57"/>
      <c r="CJ434" s="57"/>
      <c r="CK434" s="57"/>
      <c r="CL434" s="57"/>
      <c r="CM434" s="57"/>
      <c r="CN434" s="57"/>
      <c r="CO434" s="57"/>
      <c r="CP434" s="57"/>
      <c r="CQ434" s="57"/>
    </row>
    <row r="435" spans="4:95" ht="12.75" customHeight="1" x14ac:dyDescent="0.25">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c r="BJ435" s="57"/>
      <c r="BK435" s="57"/>
      <c r="BL435" s="57"/>
      <c r="BM435" s="57"/>
      <c r="BN435" s="57"/>
      <c r="BO435" s="57"/>
      <c r="BP435" s="57"/>
      <c r="BQ435" s="57"/>
      <c r="BR435" s="57"/>
      <c r="BS435" s="57"/>
      <c r="BT435" s="57"/>
      <c r="BU435" s="57"/>
      <c r="BV435" s="57"/>
      <c r="BW435" s="57"/>
      <c r="BX435" s="57"/>
      <c r="BY435" s="57"/>
      <c r="BZ435" s="57"/>
      <c r="CA435" s="57"/>
      <c r="CB435" s="57"/>
      <c r="CC435" s="57"/>
      <c r="CD435" s="57"/>
      <c r="CE435" s="57"/>
      <c r="CF435" s="57"/>
      <c r="CG435" s="57"/>
      <c r="CH435" s="57"/>
      <c r="CI435" s="57"/>
      <c r="CJ435" s="57"/>
      <c r="CK435" s="57"/>
      <c r="CL435" s="57"/>
      <c r="CM435" s="57"/>
      <c r="CN435" s="57"/>
      <c r="CO435" s="57"/>
      <c r="CP435" s="57"/>
      <c r="CQ435" s="57"/>
    </row>
    <row r="436" spans="4:95" ht="12.75" customHeight="1" x14ac:dyDescent="0.25">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c r="BJ436" s="57"/>
      <c r="BK436" s="57"/>
      <c r="BL436" s="57"/>
      <c r="BM436" s="57"/>
      <c r="BN436" s="57"/>
      <c r="BO436" s="57"/>
      <c r="BP436" s="57"/>
      <c r="BQ436" s="57"/>
      <c r="BR436" s="57"/>
      <c r="BS436" s="57"/>
      <c r="BT436" s="57"/>
      <c r="BU436" s="57"/>
      <c r="BV436" s="57"/>
      <c r="BW436" s="57"/>
      <c r="BX436" s="57"/>
      <c r="BY436" s="57"/>
      <c r="BZ436" s="57"/>
      <c r="CA436" s="57"/>
      <c r="CB436" s="57"/>
      <c r="CC436" s="57"/>
      <c r="CD436" s="57"/>
      <c r="CE436" s="57"/>
      <c r="CF436" s="57"/>
      <c r="CG436" s="57"/>
      <c r="CH436" s="57"/>
      <c r="CI436" s="57"/>
      <c r="CJ436" s="57"/>
      <c r="CK436" s="57"/>
      <c r="CL436" s="57"/>
      <c r="CM436" s="57"/>
      <c r="CN436" s="57"/>
      <c r="CO436" s="57"/>
      <c r="CP436" s="57"/>
      <c r="CQ436" s="57"/>
    </row>
    <row r="437" spans="4:95" ht="12.75" customHeight="1" x14ac:dyDescent="0.25">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57"/>
      <c r="AQ437" s="57"/>
      <c r="AR437" s="57"/>
      <c r="AS437" s="57"/>
      <c r="AT437" s="57"/>
      <c r="AU437" s="57"/>
      <c r="AV437" s="57"/>
      <c r="AW437" s="57"/>
      <c r="AX437" s="57"/>
      <c r="AY437" s="57"/>
      <c r="AZ437" s="57"/>
      <c r="BA437" s="57"/>
      <c r="BB437" s="57"/>
      <c r="BC437" s="57"/>
      <c r="BD437" s="57"/>
      <c r="BE437" s="57"/>
      <c r="BF437" s="57"/>
      <c r="BG437" s="57"/>
      <c r="BH437" s="57"/>
      <c r="BI437" s="57"/>
      <c r="BJ437" s="57"/>
      <c r="BK437" s="57"/>
      <c r="BL437" s="57"/>
      <c r="BM437" s="57"/>
      <c r="BN437" s="57"/>
      <c r="BO437" s="57"/>
      <c r="BP437" s="57"/>
      <c r="BQ437" s="57"/>
      <c r="BR437" s="57"/>
      <c r="BS437" s="57"/>
      <c r="BT437" s="57"/>
      <c r="BU437" s="57"/>
      <c r="BV437" s="57"/>
      <c r="BW437" s="57"/>
      <c r="BX437" s="57"/>
      <c r="BY437" s="57"/>
      <c r="BZ437" s="57"/>
      <c r="CA437" s="57"/>
      <c r="CB437" s="57"/>
      <c r="CC437" s="57"/>
      <c r="CD437" s="57"/>
      <c r="CE437" s="57"/>
      <c r="CF437" s="57"/>
      <c r="CG437" s="57"/>
      <c r="CH437" s="57"/>
      <c r="CI437" s="57"/>
      <c r="CJ437" s="57"/>
      <c r="CK437" s="57"/>
      <c r="CL437" s="57"/>
      <c r="CM437" s="57"/>
      <c r="CN437" s="57"/>
      <c r="CO437" s="57"/>
      <c r="CP437" s="57"/>
      <c r="CQ437" s="57"/>
    </row>
    <row r="438" spans="4:95" x14ac:dyDescent="0.25">
      <c r="D438" s="64"/>
      <c r="E438" s="64"/>
      <c r="F438" s="57"/>
      <c r="K438" s="57"/>
      <c r="L438" s="57"/>
      <c r="Q438" s="57"/>
      <c r="R438" s="57"/>
      <c r="W438" s="57"/>
      <c r="X438" s="57"/>
      <c r="AC438" s="57"/>
      <c r="AD438" s="57"/>
      <c r="AI438" s="57"/>
      <c r="AJ438" s="57"/>
      <c r="AO438" s="57"/>
      <c r="AP438" s="57"/>
      <c r="AU438" s="57"/>
      <c r="AV438" s="57"/>
      <c r="BA438" s="57"/>
      <c r="BB438" s="57"/>
      <c r="BG438" s="57"/>
      <c r="BH438" s="57"/>
      <c r="BM438" s="57"/>
      <c r="BN438" s="57"/>
      <c r="BS438" s="57"/>
      <c r="BT438" s="57"/>
      <c r="BY438" s="57"/>
      <c r="BZ438" s="57"/>
      <c r="CE438" s="57"/>
      <c r="CF438" s="57"/>
      <c r="CK438" s="57"/>
      <c r="CL438" s="57"/>
      <c r="CQ438" s="57"/>
    </row>
    <row r="439" spans="4:95" x14ac:dyDescent="0.25">
      <c r="D439" s="64"/>
      <c r="E439" s="64"/>
      <c r="F439" s="57"/>
      <c r="K439" s="57"/>
      <c r="L439" s="57"/>
      <c r="Q439" s="57"/>
      <c r="R439" s="57"/>
      <c r="W439" s="57"/>
      <c r="X439" s="57"/>
      <c r="AC439" s="57"/>
      <c r="AD439" s="57"/>
      <c r="AI439" s="57"/>
      <c r="AJ439" s="57"/>
      <c r="AO439" s="57"/>
      <c r="AP439" s="57"/>
      <c r="AU439" s="57"/>
      <c r="AV439" s="57"/>
      <c r="BA439" s="57"/>
      <c r="BB439" s="57"/>
      <c r="BG439" s="57"/>
      <c r="BH439" s="57"/>
      <c r="BM439" s="57"/>
      <c r="BN439" s="57"/>
      <c r="BS439" s="57"/>
      <c r="BT439" s="57"/>
      <c r="BY439" s="57"/>
      <c r="BZ439" s="57"/>
      <c r="CE439" s="57"/>
      <c r="CF439" s="57"/>
      <c r="CK439" s="57"/>
      <c r="CL439" s="57"/>
      <c r="CQ439" s="57"/>
    </row>
  </sheetData>
  <sheetProtection algorithmName="SHA-512" hashValue="O85ABGZs6zHTlKgMGtqXUvvMlL85GhC+WqWiBkiC4iw1OtA3v4U4IorrGxBQUTBr//Pd5SRIoOhEPCZMAAep2g==" saltValue="ycPDOx2Ebe9p3nIbZvMSeg==" spinCount="100000" sheet="1" objects="1" scenarios="1"/>
  <mergeCells count="402">
    <mergeCell ref="D23:E23"/>
    <mergeCell ref="D24:E24"/>
    <mergeCell ref="D25:E25"/>
    <mergeCell ref="D26:E26"/>
    <mergeCell ref="A17:B17"/>
    <mergeCell ref="D20:E20"/>
    <mergeCell ref="D21:E21"/>
    <mergeCell ref="D22:E22"/>
    <mergeCell ref="D18:E18"/>
    <mergeCell ref="D19:E19"/>
    <mergeCell ref="D32:E32"/>
    <mergeCell ref="D33:E33"/>
    <mergeCell ref="D34:E34"/>
    <mergeCell ref="D35:E35"/>
    <mergeCell ref="D36:E36"/>
    <mergeCell ref="D27:E27"/>
    <mergeCell ref="D28:E28"/>
    <mergeCell ref="D29:E29"/>
    <mergeCell ref="D30:E30"/>
    <mergeCell ref="D31:E31"/>
    <mergeCell ref="D42:E42"/>
    <mergeCell ref="D43:E43"/>
    <mergeCell ref="D44:E44"/>
    <mergeCell ref="D45:E45"/>
    <mergeCell ref="D46:E46"/>
    <mergeCell ref="D37:E37"/>
    <mergeCell ref="D38:E38"/>
    <mergeCell ref="D39:E39"/>
    <mergeCell ref="D40:E40"/>
    <mergeCell ref="D41:E41"/>
    <mergeCell ref="D52:E52"/>
    <mergeCell ref="D53:E53"/>
    <mergeCell ref="D54:E54"/>
    <mergeCell ref="D55:E55"/>
    <mergeCell ref="D56:E56"/>
    <mergeCell ref="D47:E47"/>
    <mergeCell ref="D48:E48"/>
    <mergeCell ref="D49:E49"/>
    <mergeCell ref="D50:E50"/>
    <mergeCell ref="D51:E51"/>
    <mergeCell ref="D62:E62"/>
    <mergeCell ref="D63:E63"/>
    <mergeCell ref="D64:E64"/>
    <mergeCell ref="D65:E65"/>
    <mergeCell ref="D66:E66"/>
    <mergeCell ref="D57:E57"/>
    <mergeCell ref="D58:E58"/>
    <mergeCell ref="D59:E59"/>
    <mergeCell ref="D60:E60"/>
    <mergeCell ref="D61:E61"/>
    <mergeCell ref="D72:E72"/>
    <mergeCell ref="D73:E73"/>
    <mergeCell ref="D74:E74"/>
    <mergeCell ref="D75:E75"/>
    <mergeCell ref="D76:E76"/>
    <mergeCell ref="D67:E67"/>
    <mergeCell ref="D68:E68"/>
    <mergeCell ref="D69:E69"/>
    <mergeCell ref="D70:E70"/>
    <mergeCell ref="D71:E71"/>
    <mergeCell ref="D82:E82"/>
    <mergeCell ref="D83:E83"/>
    <mergeCell ref="D84:E84"/>
    <mergeCell ref="D85:E85"/>
    <mergeCell ref="D86:E86"/>
    <mergeCell ref="D77:E77"/>
    <mergeCell ref="D78:E78"/>
    <mergeCell ref="D79:E79"/>
    <mergeCell ref="D80:E80"/>
    <mergeCell ref="D81:E81"/>
    <mergeCell ref="D92:E92"/>
    <mergeCell ref="D93:E93"/>
    <mergeCell ref="D94:E94"/>
    <mergeCell ref="D95:E95"/>
    <mergeCell ref="D96:E96"/>
    <mergeCell ref="D87:E87"/>
    <mergeCell ref="D88:E88"/>
    <mergeCell ref="D89:E89"/>
    <mergeCell ref="D90:E90"/>
    <mergeCell ref="D91:E91"/>
    <mergeCell ref="D102:E102"/>
    <mergeCell ref="D103:E103"/>
    <mergeCell ref="D104:E104"/>
    <mergeCell ref="D105:E105"/>
    <mergeCell ref="D106:E106"/>
    <mergeCell ref="D97:E97"/>
    <mergeCell ref="D98:E98"/>
    <mergeCell ref="D99:E99"/>
    <mergeCell ref="D100:E100"/>
    <mergeCell ref="D101:E101"/>
    <mergeCell ref="D112:E112"/>
    <mergeCell ref="D113:E113"/>
    <mergeCell ref="D114:E114"/>
    <mergeCell ref="D115:E115"/>
    <mergeCell ref="D116:E116"/>
    <mergeCell ref="D107:E107"/>
    <mergeCell ref="D108:E108"/>
    <mergeCell ref="D109:E109"/>
    <mergeCell ref="D110:E110"/>
    <mergeCell ref="D111:E111"/>
    <mergeCell ref="D122:E122"/>
    <mergeCell ref="D123:E123"/>
    <mergeCell ref="D124:E124"/>
    <mergeCell ref="D125:E125"/>
    <mergeCell ref="D126:E126"/>
    <mergeCell ref="D117:E117"/>
    <mergeCell ref="D118:E118"/>
    <mergeCell ref="D119:E119"/>
    <mergeCell ref="D120:E120"/>
    <mergeCell ref="D121:E121"/>
    <mergeCell ref="D132:E132"/>
    <mergeCell ref="D133:E133"/>
    <mergeCell ref="D134:E134"/>
    <mergeCell ref="D135:E135"/>
    <mergeCell ref="D136:E136"/>
    <mergeCell ref="D127:E127"/>
    <mergeCell ref="D128:E128"/>
    <mergeCell ref="D129:E129"/>
    <mergeCell ref="D130:E130"/>
    <mergeCell ref="D131:E131"/>
    <mergeCell ref="D142:E142"/>
    <mergeCell ref="D143:E143"/>
    <mergeCell ref="D144:E144"/>
    <mergeCell ref="D145:E145"/>
    <mergeCell ref="D146:E146"/>
    <mergeCell ref="D137:E137"/>
    <mergeCell ref="D138:E138"/>
    <mergeCell ref="D139:E139"/>
    <mergeCell ref="D140:E140"/>
    <mergeCell ref="D141:E141"/>
    <mergeCell ref="D152:E152"/>
    <mergeCell ref="D153:E153"/>
    <mergeCell ref="D154:E154"/>
    <mergeCell ref="D155:E155"/>
    <mergeCell ref="D156:E156"/>
    <mergeCell ref="D147:E147"/>
    <mergeCell ref="D148:E148"/>
    <mergeCell ref="D149:E149"/>
    <mergeCell ref="D150:E150"/>
    <mergeCell ref="D151:E151"/>
    <mergeCell ref="D162:E162"/>
    <mergeCell ref="D163:E163"/>
    <mergeCell ref="D164:E164"/>
    <mergeCell ref="D165:E165"/>
    <mergeCell ref="D166:E166"/>
    <mergeCell ref="D157:E157"/>
    <mergeCell ref="D158:E158"/>
    <mergeCell ref="D159:E159"/>
    <mergeCell ref="D160:E160"/>
    <mergeCell ref="D161:E161"/>
    <mergeCell ref="D172:E172"/>
    <mergeCell ref="D173:E173"/>
    <mergeCell ref="D174:E174"/>
    <mergeCell ref="D175:E175"/>
    <mergeCell ref="D176:E176"/>
    <mergeCell ref="D167:E167"/>
    <mergeCell ref="D168:E168"/>
    <mergeCell ref="D169:E169"/>
    <mergeCell ref="D170:E170"/>
    <mergeCell ref="D171:E171"/>
    <mergeCell ref="D182:E182"/>
    <mergeCell ref="D183:E183"/>
    <mergeCell ref="D184:E184"/>
    <mergeCell ref="D185:E185"/>
    <mergeCell ref="D186:E186"/>
    <mergeCell ref="D177:E177"/>
    <mergeCell ref="D178:E178"/>
    <mergeCell ref="D179:E179"/>
    <mergeCell ref="D180:E180"/>
    <mergeCell ref="D181:E181"/>
    <mergeCell ref="D192:E192"/>
    <mergeCell ref="D193:E193"/>
    <mergeCell ref="D194:E194"/>
    <mergeCell ref="D195:E195"/>
    <mergeCell ref="D196:E196"/>
    <mergeCell ref="D187:E187"/>
    <mergeCell ref="D188:E188"/>
    <mergeCell ref="D189:E189"/>
    <mergeCell ref="D190:E190"/>
    <mergeCell ref="D191:E191"/>
    <mergeCell ref="D202:E202"/>
    <mergeCell ref="D203:E203"/>
    <mergeCell ref="D204:E204"/>
    <mergeCell ref="D205:E205"/>
    <mergeCell ref="D206:E206"/>
    <mergeCell ref="D197:E197"/>
    <mergeCell ref="D198:E198"/>
    <mergeCell ref="D199:E199"/>
    <mergeCell ref="D200:E200"/>
    <mergeCell ref="D201:E201"/>
    <mergeCell ref="D212:E212"/>
    <mergeCell ref="D213:E213"/>
    <mergeCell ref="D214:E214"/>
    <mergeCell ref="D215:E215"/>
    <mergeCell ref="D216:E216"/>
    <mergeCell ref="D207:E207"/>
    <mergeCell ref="D208:E208"/>
    <mergeCell ref="D209:E209"/>
    <mergeCell ref="D210:E210"/>
    <mergeCell ref="D211:E211"/>
    <mergeCell ref="D222:E222"/>
    <mergeCell ref="D223:E223"/>
    <mergeCell ref="D224:E224"/>
    <mergeCell ref="D225:E225"/>
    <mergeCell ref="D226:E226"/>
    <mergeCell ref="D217:E217"/>
    <mergeCell ref="D218:E218"/>
    <mergeCell ref="D219:E219"/>
    <mergeCell ref="D220:E220"/>
    <mergeCell ref="D221:E221"/>
    <mergeCell ref="D232:E232"/>
    <mergeCell ref="D233:E233"/>
    <mergeCell ref="D234:E234"/>
    <mergeCell ref="D235:E235"/>
    <mergeCell ref="D236:E236"/>
    <mergeCell ref="D227:E227"/>
    <mergeCell ref="D228:E228"/>
    <mergeCell ref="D229:E229"/>
    <mergeCell ref="D230:E230"/>
    <mergeCell ref="D231:E231"/>
    <mergeCell ref="D242:E242"/>
    <mergeCell ref="D243:E243"/>
    <mergeCell ref="D244:E244"/>
    <mergeCell ref="D245:E245"/>
    <mergeCell ref="D246:E246"/>
    <mergeCell ref="D237:E237"/>
    <mergeCell ref="D238:E238"/>
    <mergeCell ref="D239:E239"/>
    <mergeCell ref="D240:E240"/>
    <mergeCell ref="D241:E241"/>
    <mergeCell ref="D252:E252"/>
    <mergeCell ref="D253:E253"/>
    <mergeCell ref="D254:E254"/>
    <mergeCell ref="D255:E255"/>
    <mergeCell ref="D256:E256"/>
    <mergeCell ref="D247:E247"/>
    <mergeCell ref="D248:E248"/>
    <mergeCell ref="D249:E249"/>
    <mergeCell ref="D250:E250"/>
    <mergeCell ref="D251:E251"/>
    <mergeCell ref="D262:E262"/>
    <mergeCell ref="D263:E263"/>
    <mergeCell ref="D264:E264"/>
    <mergeCell ref="D265:E265"/>
    <mergeCell ref="D266:E266"/>
    <mergeCell ref="D257:E257"/>
    <mergeCell ref="D258:E258"/>
    <mergeCell ref="D259:E259"/>
    <mergeCell ref="D260:E260"/>
    <mergeCell ref="D261:E261"/>
    <mergeCell ref="D272:E272"/>
    <mergeCell ref="D273:E273"/>
    <mergeCell ref="D274:E274"/>
    <mergeCell ref="D275:E275"/>
    <mergeCell ref="D276:E276"/>
    <mergeCell ref="D267:E267"/>
    <mergeCell ref="D268:E268"/>
    <mergeCell ref="D269:E269"/>
    <mergeCell ref="D270:E270"/>
    <mergeCell ref="D271:E271"/>
    <mergeCell ref="D282:E282"/>
    <mergeCell ref="D283:E283"/>
    <mergeCell ref="D284:E284"/>
    <mergeCell ref="D285:E285"/>
    <mergeCell ref="D286:E286"/>
    <mergeCell ref="D277:E277"/>
    <mergeCell ref="D278:E278"/>
    <mergeCell ref="D279:E279"/>
    <mergeCell ref="D280:E280"/>
    <mergeCell ref="D281:E281"/>
    <mergeCell ref="D292:E292"/>
    <mergeCell ref="D293:E293"/>
    <mergeCell ref="D294:E294"/>
    <mergeCell ref="D295:E295"/>
    <mergeCell ref="D296:E296"/>
    <mergeCell ref="D287:E287"/>
    <mergeCell ref="D288:E288"/>
    <mergeCell ref="D289:E289"/>
    <mergeCell ref="D290:E290"/>
    <mergeCell ref="D291:E291"/>
    <mergeCell ref="D302:E302"/>
    <mergeCell ref="D303:E303"/>
    <mergeCell ref="D304:E304"/>
    <mergeCell ref="D305:E305"/>
    <mergeCell ref="D306:E306"/>
    <mergeCell ref="D297:E297"/>
    <mergeCell ref="D298:E298"/>
    <mergeCell ref="D299:E299"/>
    <mergeCell ref="D300:E300"/>
    <mergeCell ref="D301:E301"/>
    <mergeCell ref="D312:E312"/>
    <mergeCell ref="D313:E313"/>
    <mergeCell ref="D314:E314"/>
    <mergeCell ref="D315:E315"/>
    <mergeCell ref="D316:E316"/>
    <mergeCell ref="D307:E307"/>
    <mergeCell ref="D308:E308"/>
    <mergeCell ref="D309:E309"/>
    <mergeCell ref="D310:E310"/>
    <mergeCell ref="D311:E311"/>
    <mergeCell ref="D322:E322"/>
    <mergeCell ref="D323:E323"/>
    <mergeCell ref="D324:E324"/>
    <mergeCell ref="D325:E325"/>
    <mergeCell ref="D326:E326"/>
    <mergeCell ref="D317:E317"/>
    <mergeCell ref="D318:E318"/>
    <mergeCell ref="D319:E319"/>
    <mergeCell ref="D320:E320"/>
    <mergeCell ref="D321:E321"/>
    <mergeCell ref="D332:E332"/>
    <mergeCell ref="D333:E333"/>
    <mergeCell ref="D334:E334"/>
    <mergeCell ref="D335:E335"/>
    <mergeCell ref="D336:E336"/>
    <mergeCell ref="D327:E327"/>
    <mergeCell ref="D328:E328"/>
    <mergeCell ref="D329:E329"/>
    <mergeCell ref="D330:E330"/>
    <mergeCell ref="D331:E331"/>
    <mergeCell ref="D342:E342"/>
    <mergeCell ref="D343:E343"/>
    <mergeCell ref="D344:E344"/>
    <mergeCell ref="D345:E345"/>
    <mergeCell ref="D346:E346"/>
    <mergeCell ref="D337:E337"/>
    <mergeCell ref="D338:E338"/>
    <mergeCell ref="D339:E339"/>
    <mergeCell ref="D340:E340"/>
    <mergeCell ref="D341:E341"/>
    <mergeCell ref="D352:E352"/>
    <mergeCell ref="D353:E353"/>
    <mergeCell ref="D354:E354"/>
    <mergeCell ref="D355:E355"/>
    <mergeCell ref="D356:E356"/>
    <mergeCell ref="D347:E347"/>
    <mergeCell ref="D348:E348"/>
    <mergeCell ref="D349:E349"/>
    <mergeCell ref="D350:E350"/>
    <mergeCell ref="D351:E351"/>
    <mergeCell ref="D362:E362"/>
    <mergeCell ref="D363:E363"/>
    <mergeCell ref="D364:E364"/>
    <mergeCell ref="D365:E365"/>
    <mergeCell ref="D366:E366"/>
    <mergeCell ref="D357:E357"/>
    <mergeCell ref="D358:E358"/>
    <mergeCell ref="D359:E359"/>
    <mergeCell ref="D360:E360"/>
    <mergeCell ref="D361:E361"/>
    <mergeCell ref="D372:E372"/>
    <mergeCell ref="D373:E373"/>
    <mergeCell ref="D374:E374"/>
    <mergeCell ref="D375:E375"/>
    <mergeCell ref="D376:E376"/>
    <mergeCell ref="D367:E367"/>
    <mergeCell ref="D368:E368"/>
    <mergeCell ref="D369:E369"/>
    <mergeCell ref="D370:E370"/>
    <mergeCell ref="D371:E371"/>
    <mergeCell ref="D382:E382"/>
    <mergeCell ref="D383:E383"/>
    <mergeCell ref="D384:E384"/>
    <mergeCell ref="D385:E385"/>
    <mergeCell ref="D386:E386"/>
    <mergeCell ref="D377:E377"/>
    <mergeCell ref="D378:E378"/>
    <mergeCell ref="D379:E379"/>
    <mergeCell ref="D380:E380"/>
    <mergeCell ref="D381:E381"/>
    <mergeCell ref="D392:E392"/>
    <mergeCell ref="D393:E393"/>
    <mergeCell ref="D394:E394"/>
    <mergeCell ref="D395:E395"/>
    <mergeCell ref="D396:E396"/>
    <mergeCell ref="D387:E387"/>
    <mergeCell ref="D388:E388"/>
    <mergeCell ref="D389:E389"/>
    <mergeCell ref="D390:E390"/>
    <mergeCell ref="D391:E391"/>
    <mergeCell ref="D402:E402"/>
    <mergeCell ref="D403:E403"/>
    <mergeCell ref="D404:E404"/>
    <mergeCell ref="D405:E405"/>
    <mergeCell ref="D406:E406"/>
    <mergeCell ref="D397:E397"/>
    <mergeCell ref="D398:E398"/>
    <mergeCell ref="D399:E399"/>
    <mergeCell ref="D400:E400"/>
    <mergeCell ref="D401:E401"/>
    <mergeCell ref="D417:E417"/>
    <mergeCell ref="D418:E418"/>
    <mergeCell ref="D412:E412"/>
    <mergeCell ref="D413:E413"/>
    <mergeCell ref="D414:E414"/>
    <mergeCell ref="D415:E415"/>
    <mergeCell ref="D416:E416"/>
    <mergeCell ref="D407:E407"/>
    <mergeCell ref="D408:E408"/>
    <mergeCell ref="D409:E409"/>
    <mergeCell ref="D410:E410"/>
    <mergeCell ref="D411:E411"/>
  </mergeCells>
  <dataValidations xWindow="404" yWindow="585" count="5">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C419" xr:uid="{00000000-0002-0000-0400-000000000000}">
      <formula1>"personnel, supplies, contractual, travel, field trip fees, other"</formula1>
    </dataValidation>
    <dataValidation allowBlank="1" showInputMessage="1" showErrorMessage="1" errorTitle="Enter numeric data only" error="Enter numeric data only" sqref="CF19:CF419 R19:R419 CL19:CL419 F19:F419 AJ19:AJ419 L19:L419 X19:X419 AD19:AD419 AP19:AP419 AV19:AV419 BB19:BB419 BH19:BH419 BN19:BN419 BT19:BT419 BZ19:BZ419 DD19:DD418 DJ19:DJ418 CR19:CR418 CX19:CX418 DP19:DP418" xr:uid="{00000000-0002-0000-0400-000001000000}"/>
    <dataValidation type="decimal" allowBlank="1" showInputMessage="1" showErrorMessage="1" errorTitle="Dollar value" error="You must enter a numeric value.  You may not enter text." promptTitle="Dollar value" prompt="You must enter numeric data.  Do not enter text." sqref="BO19:BR419 CM19:CP419 BU19:BX419 CA19:CD419 S19:V419 G19:J419 M19:P419 CG19:CJ419 Y19:AB419 AE19:AH419 AK19:AN419 AQ19:AT419 AW19:AZ419 BC19:BF419 BI19:BL419 DE19:DH418 DK19:DN418 CS19:CV418 CY19:DB418 DQ19:DT418" xr:uid="{00000000-0002-0000-0400-000002000000}">
      <formula1>0</formula1>
      <formula2>10000000</formula2>
    </dataValidation>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C19:C418" xr:uid="{00000000-0002-0000-0400-000003000000}">
      <formula1>"personnel, supplies, contractual, travel, field trip fees, other, indirect"</formula1>
    </dataValidation>
    <dataValidation type="decimal" allowBlank="1" showInputMessage="1" showErrorMessage="1" errorTitle="Enter dollar value" error="You may not enter text." sqref="D19:D419 E419" xr:uid="{00000000-0002-0000-0400-000004000000}">
      <formula1>0</formula1>
      <formula2>10000000</formula2>
    </dataValidation>
  </dataValidations>
  <pageMargins left="0.25" right="0.25" top="0.75" bottom="0.75" header="0.3" footer="0.3"/>
  <pageSetup paperSize="17" scale="68" orientation="landscape" r:id="rId1"/>
  <ignoredErrors>
    <ignoredError sqref="M17 S17 Y17 AE17 AK17 AQ17 AW17 BC17 BI17 BO17 BU17 CA17 CG17 CM17 D419 M2" unlockedFormula="1"/>
    <ignoredError sqref="F12 G10:O10 R10:Z10 P10:Q10 D1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C27"/>
  <sheetViews>
    <sheetView topLeftCell="A6" zoomScaleNormal="100" workbookViewId="0">
      <selection activeCell="B15" sqref="B15"/>
    </sheetView>
  </sheetViews>
  <sheetFormatPr defaultRowHeight="13.2" x14ac:dyDescent="0.25"/>
  <cols>
    <col min="1" max="1" width="13.44140625" style="47" customWidth="1"/>
    <col min="2" max="2" width="116.44140625" style="33" customWidth="1"/>
    <col min="3" max="257" width="9.109375" style="31"/>
    <col min="258" max="258" width="139.5546875" style="31" customWidth="1"/>
    <col min="259" max="513" width="9.109375" style="31"/>
    <col min="514" max="514" width="139.5546875" style="31" customWidth="1"/>
    <col min="515" max="769" width="9.109375" style="31"/>
    <col min="770" max="770" width="139.5546875" style="31" customWidth="1"/>
    <col min="771" max="1025" width="9.109375" style="31"/>
    <col min="1026" max="1026" width="139.5546875" style="31" customWidth="1"/>
    <col min="1027" max="1281" width="9.109375" style="31"/>
    <col min="1282" max="1282" width="139.5546875" style="31" customWidth="1"/>
    <col min="1283" max="1537" width="9.109375" style="31"/>
    <col min="1538" max="1538" width="139.5546875" style="31" customWidth="1"/>
    <col min="1539" max="1793" width="9.109375" style="31"/>
    <col min="1794" max="1794" width="139.5546875" style="31" customWidth="1"/>
    <col min="1795" max="2049" width="9.109375" style="31"/>
    <col min="2050" max="2050" width="139.5546875" style="31" customWidth="1"/>
    <col min="2051" max="2305" width="9.109375" style="31"/>
    <col min="2306" max="2306" width="139.5546875" style="31" customWidth="1"/>
    <col min="2307" max="2561" width="9.109375" style="31"/>
    <col min="2562" max="2562" width="139.5546875" style="31" customWidth="1"/>
    <col min="2563" max="2817" width="9.109375" style="31"/>
    <col min="2818" max="2818" width="139.5546875" style="31" customWidth="1"/>
    <col min="2819" max="3073" width="9.109375" style="31"/>
    <col min="3074" max="3074" width="139.5546875" style="31" customWidth="1"/>
    <col min="3075" max="3329" width="9.109375" style="31"/>
    <col min="3330" max="3330" width="139.5546875" style="31" customWidth="1"/>
    <col min="3331" max="3585" width="9.109375" style="31"/>
    <col min="3586" max="3586" width="139.5546875" style="31" customWidth="1"/>
    <col min="3587" max="3841" width="9.109375" style="31"/>
    <col min="3842" max="3842" width="139.5546875" style="31" customWidth="1"/>
    <col min="3843" max="4097" width="9.109375" style="31"/>
    <col min="4098" max="4098" width="139.5546875" style="31" customWidth="1"/>
    <col min="4099" max="4353" width="9.109375" style="31"/>
    <col min="4354" max="4354" width="139.5546875" style="31" customWidth="1"/>
    <col min="4355" max="4609" width="9.109375" style="31"/>
    <col min="4610" max="4610" width="139.5546875" style="31" customWidth="1"/>
    <col min="4611" max="4865" width="9.109375" style="31"/>
    <col min="4866" max="4866" width="139.5546875" style="31" customWidth="1"/>
    <col min="4867" max="5121" width="9.109375" style="31"/>
    <col min="5122" max="5122" width="139.5546875" style="31" customWidth="1"/>
    <col min="5123" max="5377" width="9.109375" style="31"/>
    <col min="5378" max="5378" width="139.5546875" style="31" customWidth="1"/>
    <col min="5379" max="5633" width="9.109375" style="31"/>
    <col min="5634" max="5634" width="139.5546875" style="31" customWidth="1"/>
    <col min="5635" max="5889" width="9.109375" style="31"/>
    <col min="5890" max="5890" width="139.5546875" style="31" customWidth="1"/>
    <col min="5891" max="6145" width="9.109375" style="31"/>
    <col min="6146" max="6146" width="139.5546875" style="31" customWidth="1"/>
    <col min="6147" max="6401" width="9.109375" style="31"/>
    <col min="6402" max="6402" width="139.5546875" style="31" customWidth="1"/>
    <col min="6403" max="6657" width="9.109375" style="31"/>
    <col min="6658" max="6658" width="139.5546875" style="31" customWidth="1"/>
    <col min="6659" max="6913" width="9.109375" style="31"/>
    <col min="6914" max="6914" width="139.5546875" style="31" customWidth="1"/>
    <col min="6915" max="7169" width="9.109375" style="31"/>
    <col min="7170" max="7170" width="139.5546875" style="31" customWidth="1"/>
    <col min="7171" max="7425" width="9.109375" style="31"/>
    <col min="7426" max="7426" width="139.5546875" style="31" customWidth="1"/>
    <col min="7427" max="7681" width="9.109375" style="31"/>
    <col min="7682" max="7682" width="139.5546875" style="31" customWidth="1"/>
    <col min="7683" max="7937" width="9.109375" style="31"/>
    <col min="7938" max="7938" width="139.5546875" style="31" customWidth="1"/>
    <col min="7939" max="8193" width="9.109375" style="31"/>
    <col min="8194" max="8194" width="139.5546875" style="31" customWidth="1"/>
    <col min="8195" max="8449" width="9.109375" style="31"/>
    <col min="8450" max="8450" width="139.5546875" style="31" customWidth="1"/>
    <col min="8451" max="8705" width="9.109375" style="31"/>
    <col min="8706" max="8706" width="139.5546875" style="31" customWidth="1"/>
    <col min="8707" max="8961" width="9.109375" style="31"/>
    <col min="8962" max="8962" width="139.5546875" style="31" customWidth="1"/>
    <col min="8963" max="9217" width="9.109375" style="31"/>
    <col min="9218" max="9218" width="139.5546875" style="31" customWidth="1"/>
    <col min="9219" max="9473" width="9.109375" style="31"/>
    <col min="9474" max="9474" width="139.5546875" style="31" customWidth="1"/>
    <col min="9475" max="9729" width="9.109375" style="31"/>
    <col min="9730" max="9730" width="139.5546875" style="31" customWidth="1"/>
    <col min="9731" max="9985" width="9.109375" style="31"/>
    <col min="9986" max="9986" width="139.5546875" style="31" customWidth="1"/>
    <col min="9987" max="10241" width="9.109375" style="31"/>
    <col min="10242" max="10242" width="139.5546875" style="31" customWidth="1"/>
    <col min="10243" max="10497" width="9.109375" style="31"/>
    <col min="10498" max="10498" width="139.5546875" style="31" customWidth="1"/>
    <col min="10499" max="10753" width="9.109375" style="31"/>
    <col min="10754" max="10754" width="139.5546875" style="31" customWidth="1"/>
    <col min="10755" max="11009" width="9.109375" style="31"/>
    <col min="11010" max="11010" width="139.5546875" style="31" customWidth="1"/>
    <col min="11011" max="11265" width="9.109375" style="31"/>
    <col min="11266" max="11266" width="139.5546875" style="31" customWidth="1"/>
    <col min="11267" max="11521" width="9.109375" style="31"/>
    <col min="11522" max="11522" width="139.5546875" style="31" customWidth="1"/>
    <col min="11523" max="11777" width="9.109375" style="31"/>
    <col min="11778" max="11778" width="139.5546875" style="31" customWidth="1"/>
    <col min="11779" max="12033" width="9.109375" style="31"/>
    <col min="12034" max="12034" width="139.5546875" style="31" customWidth="1"/>
    <col min="12035" max="12289" width="9.109375" style="31"/>
    <col min="12290" max="12290" width="139.5546875" style="31" customWidth="1"/>
    <col min="12291" max="12545" width="9.109375" style="31"/>
    <col min="12546" max="12546" width="139.5546875" style="31" customWidth="1"/>
    <col min="12547" max="12801" width="9.109375" style="31"/>
    <col min="12802" max="12802" width="139.5546875" style="31" customWidth="1"/>
    <col min="12803" max="13057" width="9.109375" style="31"/>
    <col min="13058" max="13058" width="139.5546875" style="31" customWidth="1"/>
    <col min="13059" max="13313" width="9.109375" style="31"/>
    <col min="13314" max="13314" width="139.5546875" style="31" customWidth="1"/>
    <col min="13315" max="13569" width="9.109375" style="31"/>
    <col min="13570" max="13570" width="139.5546875" style="31" customWidth="1"/>
    <col min="13571" max="13825" width="9.109375" style="31"/>
    <col min="13826" max="13826" width="139.5546875" style="31" customWidth="1"/>
    <col min="13827" max="14081" width="9.109375" style="31"/>
    <col min="14082" max="14082" width="139.5546875" style="31" customWidth="1"/>
    <col min="14083" max="14337" width="9.109375" style="31"/>
    <col min="14338" max="14338" width="139.5546875" style="31" customWidth="1"/>
    <col min="14339" max="14593" width="9.109375" style="31"/>
    <col min="14594" max="14594" width="139.5546875" style="31" customWidth="1"/>
    <col min="14595" max="14849" width="9.109375" style="31"/>
    <col min="14850" max="14850" width="139.5546875" style="31" customWidth="1"/>
    <col min="14851" max="15105" width="9.109375" style="31"/>
    <col min="15106" max="15106" width="139.5546875" style="31" customWidth="1"/>
    <col min="15107" max="15361" width="9.109375" style="31"/>
    <col min="15362" max="15362" width="139.5546875" style="31" customWidth="1"/>
    <col min="15363" max="15617" width="9.109375" style="31"/>
    <col min="15618" max="15618" width="139.5546875" style="31" customWidth="1"/>
    <col min="15619" max="15873" width="9.109375" style="31"/>
    <col min="15874" max="15874" width="139.5546875" style="31" customWidth="1"/>
    <col min="15875" max="16129" width="9.109375" style="31"/>
    <col min="16130" max="16130" width="139.5546875" style="31" customWidth="1"/>
    <col min="16131" max="16384" width="9.109375" style="31"/>
  </cols>
  <sheetData>
    <row r="1" spans="1:3" ht="23.25" customHeight="1" thickTop="1" x14ac:dyDescent="0.25">
      <c r="A1" s="99"/>
      <c r="B1" s="100" t="s">
        <v>114</v>
      </c>
    </row>
    <row r="2" spans="1:3" ht="168.75" customHeight="1" thickBot="1" x14ac:dyDescent="0.3">
      <c r="A2" s="101"/>
      <c r="B2" s="102" t="s">
        <v>108</v>
      </c>
      <c r="C2" s="28"/>
    </row>
    <row r="3" spans="1:3" ht="45" customHeight="1" thickTop="1" x14ac:dyDescent="0.25">
      <c r="A3" s="97" t="s">
        <v>124</v>
      </c>
      <c r="B3" s="98" t="s">
        <v>80</v>
      </c>
    </row>
    <row r="4" spans="1:3" ht="40.5" customHeight="1" x14ac:dyDescent="0.25">
      <c r="A4" s="128" t="s">
        <v>102</v>
      </c>
      <c r="B4" s="129" t="s">
        <v>103</v>
      </c>
    </row>
    <row r="5" spans="1:3" ht="26.25" customHeight="1" x14ac:dyDescent="0.25">
      <c r="A5" s="48" t="s">
        <v>125</v>
      </c>
      <c r="B5" s="51" t="s">
        <v>60</v>
      </c>
    </row>
    <row r="6" spans="1:3" ht="46.5" customHeight="1" x14ac:dyDescent="0.25">
      <c r="A6" s="48" t="s">
        <v>100</v>
      </c>
      <c r="B6" s="45" t="s">
        <v>99</v>
      </c>
    </row>
    <row r="7" spans="1:3" ht="60" customHeight="1" x14ac:dyDescent="0.25">
      <c r="A7" s="47" t="s">
        <v>89</v>
      </c>
      <c r="B7" s="27" t="s">
        <v>218</v>
      </c>
    </row>
    <row r="8" spans="1:3" ht="66" x14ac:dyDescent="0.25">
      <c r="B8" s="27" t="s">
        <v>169</v>
      </c>
    </row>
    <row r="9" spans="1:3" ht="21" customHeight="1" x14ac:dyDescent="0.25">
      <c r="B9" s="27" t="s">
        <v>55</v>
      </c>
    </row>
    <row r="10" spans="1:3" ht="33.75" customHeight="1" x14ac:dyDescent="0.25">
      <c r="B10" s="27" t="s">
        <v>126</v>
      </c>
    </row>
    <row r="11" spans="1:3" ht="26.25" customHeight="1" x14ac:dyDescent="0.25">
      <c r="B11" s="27" t="s">
        <v>127</v>
      </c>
    </row>
    <row r="12" spans="1:3" ht="32.25" customHeight="1" x14ac:dyDescent="0.25">
      <c r="B12" s="27" t="s">
        <v>53</v>
      </c>
    </row>
    <row r="13" spans="1:3" ht="21" customHeight="1" x14ac:dyDescent="0.25">
      <c r="B13" s="27" t="s">
        <v>2</v>
      </c>
    </row>
    <row r="14" spans="1:3" ht="26.4" x14ac:dyDescent="0.25">
      <c r="B14" s="27" t="s">
        <v>59</v>
      </c>
      <c r="C14" s="27"/>
    </row>
    <row r="15" spans="1:3" ht="46.5" customHeight="1" x14ac:dyDescent="0.25">
      <c r="A15" s="128" t="s">
        <v>101</v>
      </c>
      <c r="B15" s="133" t="s">
        <v>74</v>
      </c>
    </row>
    <row r="16" spans="1:3" ht="53.25" customHeight="1" x14ac:dyDescent="0.25">
      <c r="A16" s="48" t="s">
        <v>195</v>
      </c>
      <c r="B16" s="45" t="s">
        <v>134</v>
      </c>
    </row>
    <row r="17" spans="1:2" ht="57.75" customHeight="1" x14ac:dyDescent="0.25">
      <c r="A17" s="48" t="s">
        <v>217</v>
      </c>
      <c r="B17" s="45" t="s">
        <v>172</v>
      </c>
    </row>
    <row r="18" spans="1:2" ht="63" customHeight="1" x14ac:dyDescent="0.25">
      <c r="A18" s="128" t="s">
        <v>196</v>
      </c>
      <c r="B18" s="133" t="s">
        <v>135</v>
      </c>
    </row>
    <row r="19" spans="1:2" ht="57.75" customHeight="1" x14ac:dyDescent="0.25">
      <c r="A19" s="48" t="s">
        <v>197</v>
      </c>
      <c r="B19" s="45" t="s">
        <v>77</v>
      </c>
    </row>
    <row r="20" spans="1:2" ht="60.75" customHeight="1" x14ac:dyDescent="0.25">
      <c r="A20" s="48" t="s">
        <v>198</v>
      </c>
      <c r="B20" s="51" t="s">
        <v>78</v>
      </c>
    </row>
    <row r="21" spans="1:2" ht="52.8" x14ac:dyDescent="0.25">
      <c r="A21" s="128" t="s">
        <v>199</v>
      </c>
      <c r="B21" s="143" t="s">
        <v>79</v>
      </c>
    </row>
    <row r="22" spans="1:2" x14ac:dyDescent="0.25">
      <c r="B22" s="60"/>
    </row>
    <row r="23" spans="1:2" ht="26.4" x14ac:dyDescent="0.25">
      <c r="B23" s="28" t="s">
        <v>128</v>
      </c>
    </row>
    <row r="25" spans="1:2" ht="22.5" customHeight="1" x14ac:dyDescent="0.25">
      <c r="B25" s="32" t="s">
        <v>81</v>
      </c>
    </row>
    <row r="26" spans="1:2" ht="52.8" x14ac:dyDescent="0.25">
      <c r="B26" s="28" t="s">
        <v>200</v>
      </c>
    </row>
    <row r="27" spans="1:2" x14ac:dyDescent="0.25">
      <c r="B27" s="28"/>
    </row>
  </sheetData>
  <sheetProtection algorithmName="SHA-512" hashValue="5dwetJ1vYiUL8/8qtFlExfkk/vibdr0xdSa3hz1Glx8dVkPXlQ5SwWz9w3dU9PaKut2sBXO17ueA5oXcaiGStQ==" saltValue="Tr3GpjsBbNYR7GVfhfpGSQ==" spinCount="100000" sheet="1" objects="1" scenarios="1"/>
  <pageMargins left="0.2" right="0.2" top="0.25" bottom="0.2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Q222"/>
  <sheetViews>
    <sheetView zoomScale="110" zoomScaleNormal="110" workbookViewId="0">
      <pane xSplit="1" ySplit="14" topLeftCell="B15" activePane="bottomRight" state="frozen"/>
      <selection pane="topRight" activeCell="C1" sqref="C1"/>
      <selection pane="bottomLeft" activeCell="A17" sqref="A17"/>
      <selection pane="bottomRight" activeCell="K15" sqref="K15"/>
    </sheetView>
  </sheetViews>
  <sheetFormatPr defaultRowHeight="13.2" x14ac:dyDescent="0.25"/>
  <cols>
    <col min="1" max="1" width="26.88671875" style="57" customWidth="1"/>
    <col min="2" max="2" width="11.6640625" style="57" customWidth="1"/>
    <col min="3" max="4" width="11.44140625" style="57" customWidth="1"/>
    <col min="5" max="5" width="12.44140625" style="57" customWidth="1"/>
    <col min="6" max="6" width="12.6640625" style="57" customWidth="1"/>
    <col min="7" max="7" width="10.109375" style="57" customWidth="1"/>
    <col min="8" max="8" width="5.6640625" style="57" customWidth="1"/>
    <col min="9" max="9" width="11.6640625" style="57" customWidth="1"/>
    <col min="10" max="10" width="12.33203125" style="57" customWidth="1"/>
    <col min="11" max="11" width="10.88671875" style="57" customWidth="1"/>
    <col min="12" max="12" width="11.5546875" style="57" customWidth="1"/>
    <col min="13" max="13" width="10.88671875" style="57" customWidth="1"/>
    <col min="14" max="14" width="11.5546875" customWidth="1"/>
    <col min="15" max="257" width="9.109375" style="57"/>
    <col min="258" max="258" width="30.6640625" style="57" customWidth="1"/>
    <col min="259" max="259" width="11.6640625" style="57" customWidth="1"/>
    <col min="260" max="260" width="9.33203125" style="57" customWidth="1"/>
    <col min="261" max="268" width="11.6640625" style="57" customWidth="1"/>
    <col min="269" max="269" width="36.6640625" style="57" customWidth="1"/>
    <col min="270" max="513" width="9.109375" style="57"/>
    <col min="514" max="514" width="30.6640625" style="57" customWidth="1"/>
    <col min="515" max="515" width="11.6640625" style="57" customWidth="1"/>
    <col min="516" max="516" width="9.33203125" style="57" customWidth="1"/>
    <col min="517" max="524" width="11.6640625" style="57" customWidth="1"/>
    <col min="525" max="525" width="36.6640625" style="57" customWidth="1"/>
    <col min="526" max="769" width="9.109375" style="57"/>
    <col min="770" max="770" width="30.6640625" style="57" customWidth="1"/>
    <col min="771" max="771" width="11.6640625" style="57" customWidth="1"/>
    <col min="772" max="772" width="9.33203125" style="57" customWidth="1"/>
    <col min="773" max="780" width="11.6640625" style="57" customWidth="1"/>
    <col min="781" max="781" width="36.6640625" style="57" customWidth="1"/>
    <col min="782" max="1025" width="9.109375" style="57"/>
    <col min="1026" max="1026" width="30.6640625" style="57" customWidth="1"/>
    <col min="1027" max="1027" width="11.6640625" style="57" customWidth="1"/>
    <col min="1028" max="1028" width="9.33203125" style="57" customWidth="1"/>
    <col min="1029" max="1036" width="11.6640625" style="57" customWidth="1"/>
    <col min="1037" max="1037" width="36.6640625" style="57" customWidth="1"/>
    <col min="1038" max="1281" width="9.109375" style="57"/>
    <col min="1282" max="1282" width="30.6640625" style="57" customWidth="1"/>
    <col min="1283" max="1283" width="11.6640625" style="57" customWidth="1"/>
    <col min="1284" max="1284" width="9.33203125" style="57" customWidth="1"/>
    <col min="1285" max="1292" width="11.6640625" style="57" customWidth="1"/>
    <col min="1293" max="1293" width="36.6640625" style="57" customWidth="1"/>
    <col min="1294" max="1537" width="9.109375" style="57"/>
    <col min="1538" max="1538" width="30.6640625" style="57" customWidth="1"/>
    <col min="1539" max="1539" width="11.6640625" style="57" customWidth="1"/>
    <col min="1540" max="1540" width="9.33203125" style="57" customWidth="1"/>
    <col min="1541" max="1548" width="11.6640625" style="57" customWidth="1"/>
    <col min="1549" max="1549" width="36.6640625" style="57" customWidth="1"/>
    <col min="1550" max="1793" width="9.109375" style="57"/>
    <col min="1794" max="1794" width="30.6640625" style="57" customWidth="1"/>
    <col min="1795" max="1795" width="11.6640625" style="57" customWidth="1"/>
    <col min="1796" max="1796" width="9.33203125" style="57" customWidth="1"/>
    <col min="1797" max="1804" width="11.6640625" style="57" customWidth="1"/>
    <col min="1805" max="1805" width="36.6640625" style="57" customWidth="1"/>
    <col min="1806" max="2049" width="9.109375" style="57"/>
    <col min="2050" max="2050" width="30.6640625" style="57" customWidth="1"/>
    <col min="2051" max="2051" width="11.6640625" style="57" customWidth="1"/>
    <col min="2052" max="2052" width="9.33203125" style="57" customWidth="1"/>
    <col min="2053" max="2060" width="11.6640625" style="57" customWidth="1"/>
    <col min="2061" max="2061" width="36.6640625" style="57" customWidth="1"/>
    <col min="2062" max="2305" width="9.109375" style="57"/>
    <col min="2306" max="2306" width="30.6640625" style="57" customWidth="1"/>
    <col min="2307" max="2307" width="11.6640625" style="57" customWidth="1"/>
    <col min="2308" max="2308" width="9.33203125" style="57" customWidth="1"/>
    <col min="2309" max="2316" width="11.6640625" style="57" customWidth="1"/>
    <col min="2317" max="2317" width="36.6640625" style="57" customWidth="1"/>
    <col min="2318" max="2561" width="9.109375" style="57"/>
    <col min="2562" max="2562" width="30.6640625" style="57" customWidth="1"/>
    <col min="2563" max="2563" width="11.6640625" style="57" customWidth="1"/>
    <col min="2564" max="2564" width="9.33203125" style="57" customWidth="1"/>
    <col min="2565" max="2572" width="11.6640625" style="57" customWidth="1"/>
    <col min="2573" max="2573" width="36.6640625" style="57" customWidth="1"/>
    <col min="2574" max="2817" width="9.109375" style="57"/>
    <col min="2818" max="2818" width="30.6640625" style="57" customWidth="1"/>
    <col min="2819" max="2819" width="11.6640625" style="57" customWidth="1"/>
    <col min="2820" max="2820" width="9.33203125" style="57" customWidth="1"/>
    <col min="2821" max="2828" width="11.6640625" style="57" customWidth="1"/>
    <col min="2829" max="2829" width="36.6640625" style="57" customWidth="1"/>
    <col min="2830" max="3073" width="9.109375" style="57"/>
    <col min="3074" max="3074" width="30.6640625" style="57" customWidth="1"/>
    <col min="3075" max="3075" width="11.6640625" style="57" customWidth="1"/>
    <col min="3076" max="3076" width="9.33203125" style="57" customWidth="1"/>
    <col min="3077" max="3084" width="11.6640625" style="57" customWidth="1"/>
    <col min="3085" max="3085" width="36.6640625" style="57" customWidth="1"/>
    <col min="3086" max="3329" width="9.109375" style="57"/>
    <col min="3330" max="3330" width="30.6640625" style="57" customWidth="1"/>
    <col min="3331" max="3331" width="11.6640625" style="57" customWidth="1"/>
    <col min="3332" max="3332" width="9.33203125" style="57" customWidth="1"/>
    <col min="3333" max="3340" width="11.6640625" style="57" customWidth="1"/>
    <col min="3341" max="3341" width="36.6640625" style="57" customWidth="1"/>
    <col min="3342" max="3585" width="9.109375" style="57"/>
    <col min="3586" max="3586" width="30.6640625" style="57" customWidth="1"/>
    <col min="3587" max="3587" width="11.6640625" style="57" customWidth="1"/>
    <col min="3588" max="3588" width="9.33203125" style="57" customWidth="1"/>
    <col min="3589" max="3596" width="11.6640625" style="57" customWidth="1"/>
    <col min="3597" max="3597" width="36.6640625" style="57" customWidth="1"/>
    <col min="3598" max="3841" width="9.109375" style="57"/>
    <col min="3842" max="3842" width="30.6640625" style="57" customWidth="1"/>
    <col min="3843" max="3843" width="11.6640625" style="57" customWidth="1"/>
    <col min="3844" max="3844" width="9.33203125" style="57" customWidth="1"/>
    <col min="3845" max="3852" width="11.6640625" style="57" customWidth="1"/>
    <col min="3853" max="3853" width="36.6640625" style="57" customWidth="1"/>
    <col min="3854" max="4097" width="9.109375" style="57"/>
    <col min="4098" max="4098" width="30.6640625" style="57" customWidth="1"/>
    <col min="4099" max="4099" width="11.6640625" style="57" customWidth="1"/>
    <col min="4100" max="4100" width="9.33203125" style="57" customWidth="1"/>
    <col min="4101" max="4108" width="11.6640625" style="57" customWidth="1"/>
    <col min="4109" max="4109" width="36.6640625" style="57" customWidth="1"/>
    <col min="4110" max="4353" width="9.109375" style="57"/>
    <col min="4354" max="4354" width="30.6640625" style="57" customWidth="1"/>
    <col min="4355" max="4355" width="11.6640625" style="57" customWidth="1"/>
    <col min="4356" max="4356" width="9.33203125" style="57" customWidth="1"/>
    <col min="4357" max="4364" width="11.6640625" style="57" customWidth="1"/>
    <col min="4365" max="4365" width="36.6640625" style="57" customWidth="1"/>
    <col min="4366" max="4609" width="9.109375" style="57"/>
    <col min="4610" max="4610" width="30.6640625" style="57" customWidth="1"/>
    <col min="4611" max="4611" width="11.6640625" style="57" customWidth="1"/>
    <col min="4612" max="4612" width="9.33203125" style="57" customWidth="1"/>
    <col min="4613" max="4620" width="11.6640625" style="57" customWidth="1"/>
    <col min="4621" max="4621" width="36.6640625" style="57" customWidth="1"/>
    <col min="4622" max="4865" width="9.109375" style="57"/>
    <col min="4866" max="4866" width="30.6640625" style="57" customWidth="1"/>
    <col min="4867" max="4867" width="11.6640625" style="57" customWidth="1"/>
    <col min="4868" max="4868" width="9.33203125" style="57" customWidth="1"/>
    <col min="4869" max="4876" width="11.6640625" style="57" customWidth="1"/>
    <col min="4877" max="4877" width="36.6640625" style="57" customWidth="1"/>
    <col min="4878" max="5121" width="9.109375" style="57"/>
    <col min="5122" max="5122" width="30.6640625" style="57" customWidth="1"/>
    <col min="5123" max="5123" width="11.6640625" style="57" customWidth="1"/>
    <col min="5124" max="5124" width="9.33203125" style="57" customWidth="1"/>
    <col min="5125" max="5132" width="11.6640625" style="57" customWidth="1"/>
    <col min="5133" max="5133" width="36.6640625" style="57" customWidth="1"/>
    <col min="5134" max="5377" width="9.109375" style="57"/>
    <col min="5378" max="5378" width="30.6640625" style="57" customWidth="1"/>
    <col min="5379" max="5379" width="11.6640625" style="57" customWidth="1"/>
    <col min="5380" max="5380" width="9.33203125" style="57" customWidth="1"/>
    <col min="5381" max="5388" width="11.6640625" style="57" customWidth="1"/>
    <col min="5389" max="5389" width="36.6640625" style="57" customWidth="1"/>
    <col min="5390" max="5633" width="9.109375" style="57"/>
    <col min="5634" max="5634" width="30.6640625" style="57" customWidth="1"/>
    <col min="5635" max="5635" width="11.6640625" style="57" customWidth="1"/>
    <col min="5636" max="5636" width="9.33203125" style="57" customWidth="1"/>
    <col min="5637" max="5644" width="11.6640625" style="57" customWidth="1"/>
    <col min="5645" max="5645" width="36.6640625" style="57" customWidth="1"/>
    <col min="5646" max="5889" width="9.109375" style="57"/>
    <col min="5890" max="5890" width="30.6640625" style="57" customWidth="1"/>
    <col min="5891" max="5891" width="11.6640625" style="57" customWidth="1"/>
    <col min="5892" max="5892" width="9.33203125" style="57" customWidth="1"/>
    <col min="5893" max="5900" width="11.6640625" style="57" customWidth="1"/>
    <col min="5901" max="5901" width="36.6640625" style="57" customWidth="1"/>
    <col min="5902" max="6145" width="9.109375" style="57"/>
    <col min="6146" max="6146" width="30.6640625" style="57" customWidth="1"/>
    <col min="6147" max="6147" width="11.6640625" style="57" customWidth="1"/>
    <col min="6148" max="6148" width="9.33203125" style="57" customWidth="1"/>
    <col min="6149" max="6156" width="11.6640625" style="57" customWidth="1"/>
    <col min="6157" max="6157" width="36.6640625" style="57" customWidth="1"/>
    <col min="6158" max="6401" width="9.109375" style="57"/>
    <col min="6402" max="6402" width="30.6640625" style="57" customWidth="1"/>
    <col min="6403" max="6403" width="11.6640625" style="57" customWidth="1"/>
    <col min="6404" max="6404" width="9.33203125" style="57" customWidth="1"/>
    <col min="6405" max="6412" width="11.6640625" style="57" customWidth="1"/>
    <col min="6413" max="6413" width="36.6640625" style="57" customWidth="1"/>
    <col min="6414" max="6657" width="9.109375" style="57"/>
    <col min="6658" max="6658" width="30.6640625" style="57" customWidth="1"/>
    <col min="6659" max="6659" width="11.6640625" style="57" customWidth="1"/>
    <col min="6660" max="6660" width="9.33203125" style="57" customWidth="1"/>
    <col min="6661" max="6668" width="11.6640625" style="57" customWidth="1"/>
    <col min="6669" max="6669" width="36.6640625" style="57" customWidth="1"/>
    <col min="6670" max="6913" width="9.109375" style="57"/>
    <col min="6914" max="6914" width="30.6640625" style="57" customWidth="1"/>
    <col min="6915" max="6915" width="11.6640625" style="57" customWidth="1"/>
    <col min="6916" max="6916" width="9.33203125" style="57" customWidth="1"/>
    <col min="6917" max="6924" width="11.6640625" style="57" customWidth="1"/>
    <col min="6925" max="6925" width="36.6640625" style="57" customWidth="1"/>
    <col min="6926" max="7169" width="9.109375" style="57"/>
    <col min="7170" max="7170" width="30.6640625" style="57" customWidth="1"/>
    <col min="7171" max="7171" width="11.6640625" style="57" customWidth="1"/>
    <col min="7172" max="7172" width="9.33203125" style="57" customWidth="1"/>
    <col min="7173" max="7180" width="11.6640625" style="57" customWidth="1"/>
    <col min="7181" max="7181" width="36.6640625" style="57" customWidth="1"/>
    <col min="7182" max="7425" width="9.109375" style="57"/>
    <col min="7426" max="7426" width="30.6640625" style="57" customWidth="1"/>
    <col min="7427" max="7427" width="11.6640625" style="57" customWidth="1"/>
    <col min="7428" max="7428" width="9.33203125" style="57" customWidth="1"/>
    <col min="7429" max="7436" width="11.6640625" style="57" customWidth="1"/>
    <col min="7437" max="7437" width="36.6640625" style="57" customWidth="1"/>
    <col min="7438" max="7681" width="9.109375" style="57"/>
    <col min="7682" max="7682" width="30.6640625" style="57" customWidth="1"/>
    <col min="7683" max="7683" width="11.6640625" style="57" customWidth="1"/>
    <col min="7684" max="7684" width="9.33203125" style="57" customWidth="1"/>
    <col min="7685" max="7692" width="11.6640625" style="57" customWidth="1"/>
    <col min="7693" max="7693" width="36.6640625" style="57" customWidth="1"/>
    <col min="7694" max="7937" width="9.109375" style="57"/>
    <col min="7938" max="7938" width="30.6640625" style="57" customWidth="1"/>
    <col min="7939" max="7939" width="11.6640625" style="57" customWidth="1"/>
    <col min="7940" max="7940" width="9.33203125" style="57" customWidth="1"/>
    <col min="7941" max="7948" width="11.6640625" style="57" customWidth="1"/>
    <col min="7949" max="7949" width="36.6640625" style="57" customWidth="1"/>
    <col min="7950" max="8193" width="9.109375" style="57"/>
    <col min="8194" max="8194" width="30.6640625" style="57" customWidth="1"/>
    <col min="8195" max="8195" width="11.6640625" style="57" customWidth="1"/>
    <col min="8196" max="8196" width="9.33203125" style="57" customWidth="1"/>
    <col min="8197" max="8204" width="11.6640625" style="57" customWidth="1"/>
    <col min="8205" max="8205" width="36.6640625" style="57" customWidth="1"/>
    <col min="8206" max="8449" width="9.109375" style="57"/>
    <col min="8450" max="8450" width="30.6640625" style="57" customWidth="1"/>
    <col min="8451" max="8451" width="11.6640625" style="57" customWidth="1"/>
    <col min="8452" max="8452" width="9.33203125" style="57" customWidth="1"/>
    <col min="8453" max="8460" width="11.6640625" style="57" customWidth="1"/>
    <col min="8461" max="8461" width="36.6640625" style="57" customWidth="1"/>
    <col min="8462" max="8705" width="9.109375" style="57"/>
    <col min="8706" max="8706" width="30.6640625" style="57" customWidth="1"/>
    <col min="8707" max="8707" width="11.6640625" style="57" customWidth="1"/>
    <col min="8708" max="8708" width="9.33203125" style="57" customWidth="1"/>
    <col min="8709" max="8716" width="11.6640625" style="57" customWidth="1"/>
    <col min="8717" max="8717" width="36.6640625" style="57" customWidth="1"/>
    <col min="8718" max="8961" width="9.109375" style="57"/>
    <col min="8962" max="8962" width="30.6640625" style="57" customWidth="1"/>
    <col min="8963" max="8963" width="11.6640625" style="57" customWidth="1"/>
    <col min="8964" max="8964" width="9.33203125" style="57" customWidth="1"/>
    <col min="8965" max="8972" width="11.6640625" style="57" customWidth="1"/>
    <col min="8973" max="8973" width="36.6640625" style="57" customWidth="1"/>
    <col min="8974" max="9217" width="9.109375" style="57"/>
    <col min="9218" max="9218" width="30.6640625" style="57" customWidth="1"/>
    <col min="9219" max="9219" width="11.6640625" style="57" customWidth="1"/>
    <col min="9220" max="9220" width="9.33203125" style="57" customWidth="1"/>
    <col min="9221" max="9228" width="11.6640625" style="57" customWidth="1"/>
    <col min="9229" max="9229" width="36.6640625" style="57" customWidth="1"/>
    <col min="9230" max="9473" width="9.109375" style="57"/>
    <col min="9474" max="9474" width="30.6640625" style="57" customWidth="1"/>
    <col min="9475" max="9475" width="11.6640625" style="57" customWidth="1"/>
    <col min="9476" max="9476" width="9.33203125" style="57" customWidth="1"/>
    <col min="9477" max="9484" width="11.6640625" style="57" customWidth="1"/>
    <col min="9485" max="9485" width="36.6640625" style="57" customWidth="1"/>
    <col min="9486" max="9729" width="9.109375" style="57"/>
    <col min="9730" max="9730" width="30.6640625" style="57" customWidth="1"/>
    <col min="9731" max="9731" width="11.6640625" style="57" customWidth="1"/>
    <col min="9732" max="9732" width="9.33203125" style="57" customWidth="1"/>
    <col min="9733" max="9740" width="11.6640625" style="57" customWidth="1"/>
    <col min="9741" max="9741" width="36.6640625" style="57" customWidth="1"/>
    <col min="9742" max="9985" width="9.109375" style="57"/>
    <col min="9986" max="9986" width="30.6640625" style="57" customWidth="1"/>
    <col min="9987" max="9987" width="11.6640625" style="57" customWidth="1"/>
    <col min="9988" max="9988" width="9.33203125" style="57" customWidth="1"/>
    <col min="9989" max="9996" width="11.6640625" style="57" customWidth="1"/>
    <col min="9997" max="9997" width="36.6640625" style="57" customWidth="1"/>
    <col min="9998" max="10241" width="9.109375" style="57"/>
    <col min="10242" max="10242" width="30.6640625" style="57" customWidth="1"/>
    <col min="10243" max="10243" width="11.6640625" style="57" customWidth="1"/>
    <col min="10244" max="10244" width="9.33203125" style="57" customWidth="1"/>
    <col min="10245" max="10252" width="11.6640625" style="57" customWidth="1"/>
    <col min="10253" max="10253" width="36.6640625" style="57" customWidth="1"/>
    <col min="10254" max="10497" width="9.109375" style="57"/>
    <col min="10498" max="10498" width="30.6640625" style="57" customWidth="1"/>
    <col min="10499" max="10499" width="11.6640625" style="57" customWidth="1"/>
    <col min="10500" max="10500" width="9.33203125" style="57" customWidth="1"/>
    <col min="10501" max="10508" width="11.6640625" style="57" customWidth="1"/>
    <col min="10509" max="10509" width="36.6640625" style="57" customWidth="1"/>
    <col min="10510" max="10753" width="9.109375" style="57"/>
    <col min="10754" max="10754" width="30.6640625" style="57" customWidth="1"/>
    <col min="10755" max="10755" width="11.6640625" style="57" customWidth="1"/>
    <col min="10756" max="10756" width="9.33203125" style="57" customWidth="1"/>
    <col min="10757" max="10764" width="11.6640625" style="57" customWidth="1"/>
    <col min="10765" max="10765" width="36.6640625" style="57" customWidth="1"/>
    <col min="10766" max="11009" width="9.109375" style="57"/>
    <col min="11010" max="11010" width="30.6640625" style="57" customWidth="1"/>
    <col min="11011" max="11011" width="11.6640625" style="57" customWidth="1"/>
    <col min="11012" max="11012" width="9.33203125" style="57" customWidth="1"/>
    <col min="11013" max="11020" width="11.6640625" style="57" customWidth="1"/>
    <col min="11021" max="11021" width="36.6640625" style="57" customWidth="1"/>
    <col min="11022" max="11265" width="9.109375" style="57"/>
    <col min="11266" max="11266" width="30.6640625" style="57" customWidth="1"/>
    <col min="11267" max="11267" width="11.6640625" style="57" customWidth="1"/>
    <col min="11268" max="11268" width="9.33203125" style="57" customWidth="1"/>
    <col min="11269" max="11276" width="11.6640625" style="57" customWidth="1"/>
    <col min="11277" max="11277" width="36.6640625" style="57" customWidth="1"/>
    <col min="11278" max="11521" width="9.109375" style="57"/>
    <col min="11522" max="11522" width="30.6640625" style="57" customWidth="1"/>
    <col min="11523" max="11523" width="11.6640625" style="57" customWidth="1"/>
    <col min="11524" max="11524" width="9.33203125" style="57" customWidth="1"/>
    <col min="11525" max="11532" width="11.6640625" style="57" customWidth="1"/>
    <col min="11533" max="11533" width="36.6640625" style="57" customWidth="1"/>
    <col min="11534" max="11777" width="9.109375" style="57"/>
    <col min="11778" max="11778" width="30.6640625" style="57" customWidth="1"/>
    <col min="11779" max="11779" width="11.6640625" style="57" customWidth="1"/>
    <col min="11780" max="11780" width="9.33203125" style="57" customWidth="1"/>
    <col min="11781" max="11788" width="11.6640625" style="57" customWidth="1"/>
    <col min="11789" max="11789" width="36.6640625" style="57" customWidth="1"/>
    <col min="11790" max="12033" width="9.109375" style="57"/>
    <col min="12034" max="12034" width="30.6640625" style="57" customWidth="1"/>
    <col min="12035" max="12035" width="11.6640625" style="57" customWidth="1"/>
    <col min="12036" max="12036" width="9.33203125" style="57" customWidth="1"/>
    <col min="12037" max="12044" width="11.6640625" style="57" customWidth="1"/>
    <col min="12045" max="12045" width="36.6640625" style="57" customWidth="1"/>
    <col min="12046" max="12289" width="9.109375" style="57"/>
    <col min="12290" max="12290" width="30.6640625" style="57" customWidth="1"/>
    <col min="12291" max="12291" width="11.6640625" style="57" customWidth="1"/>
    <col min="12292" max="12292" width="9.33203125" style="57" customWidth="1"/>
    <col min="12293" max="12300" width="11.6640625" style="57" customWidth="1"/>
    <col min="12301" max="12301" width="36.6640625" style="57" customWidth="1"/>
    <col min="12302" max="12545" width="9.109375" style="57"/>
    <col min="12546" max="12546" width="30.6640625" style="57" customWidth="1"/>
    <col min="12547" max="12547" width="11.6640625" style="57" customWidth="1"/>
    <col min="12548" max="12548" width="9.33203125" style="57" customWidth="1"/>
    <col min="12549" max="12556" width="11.6640625" style="57" customWidth="1"/>
    <col min="12557" max="12557" width="36.6640625" style="57" customWidth="1"/>
    <col min="12558" max="12801" width="9.109375" style="57"/>
    <col min="12802" max="12802" width="30.6640625" style="57" customWidth="1"/>
    <col min="12803" max="12803" width="11.6640625" style="57" customWidth="1"/>
    <col min="12804" max="12804" width="9.33203125" style="57" customWidth="1"/>
    <col min="12805" max="12812" width="11.6640625" style="57" customWidth="1"/>
    <col min="12813" max="12813" width="36.6640625" style="57" customWidth="1"/>
    <col min="12814" max="13057" width="9.109375" style="57"/>
    <col min="13058" max="13058" width="30.6640625" style="57" customWidth="1"/>
    <col min="13059" max="13059" width="11.6640625" style="57" customWidth="1"/>
    <col min="13060" max="13060" width="9.33203125" style="57" customWidth="1"/>
    <col min="13061" max="13068" width="11.6640625" style="57" customWidth="1"/>
    <col min="13069" max="13069" width="36.6640625" style="57" customWidth="1"/>
    <col min="13070" max="13313" width="9.109375" style="57"/>
    <col min="13314" max="13314" width="30.6640625" style="57" customWidth="1"/>
    <col min="13315" max="13315" width="11.6640625" style="57" customWidth="1"/>
    <col min="13316" max="13316" width="9.33203125" style="57" customWidth="1"/>
    <col min="13317" max="13324" width="11.6640625" style="57" customWidth="1"/>
    <col min="13325" max="13325" width="36.6640625" style="57" customWidth="1"/>
    <col min="13326" max="13569" width="9.109375" style="57"/>
    <col min="13570" max="13570" width="30.6640625" style="57" customWidth="1"/>
    <col min="13571" max="13571" width="11.6640625" style="57" customWidth="1"/>
    <col min="13572" max="13572" width="9.33203125" style="57" customWidth="1"/>
    <col min="13573" max="13580" width="11.6640625" style="57" customWidth="1"/>
    <col min="13581" max="13581" width="36.6640625" style="57" customWidth="1"/>
    <col min="13582" max="13825" width="9.109375" style="57"/>
    <col min="13826" max="13826" width="30.6640625" style="57" customWidth="1"/>
    <col min="13827" max="13827" width="11.6640625" style="57" customWidth="1"/>
    <col min="13828" max="13828" width="9.33203125" style="57" customWidth="1"/>
    <col min="13829" max="13836" width="11.6640625" style="57" customWidth="1"/>
    <col min="13837" max="13837" width="36.6640625" style="57" customWidth="1"/>
    <col min="13838" max="14081" width="9.109375" style="57"/>
    <col min="14082" max="14082" width="30.6640625" style="57" customWidth="1"/>
    <col min="14083" max="14083" width="11.6640625" style="57" customWidth="1"/>
    <col min="14084" max="14084" width="9.33203125" style="57" customWidth="1"/>
    <col min="14085" max="14092" width="11.6640625" style="57" customWidth="1"/>
    <col min="14093" max="14093" width="36.6640625" style="57" customWidth="1"/>
    <col min="14094" max="14337" width="9.109375" style="57"/>
    <col min="14338" max="14338" width="30.6640625" style="57" customWidth="1"/>
    <col min="14339" max="14339" width="11.6640625" style="57" customWidth="1"/>
    <col min="14340" max="14340" width="9.33203125" style="57" customWidth="1"/>
    <col min="14341" max="14348" width="11.6640625" style="57" customWidth="1"/>
    <col min="14349" max="14349" width="36.6640625" style="57" customWidth="1"/>
    <col min="14350" max="14593" width="9.109375" style="57"/>
    <col min="14594" max="14594" width="30.6640625" style="57" customWidth="1"/>
    <col min="14595" max="14595" width="11.6640625" style="57" customWidth="1"/>
    <col min="14596" max="14596" width="9.33203125" style="57" customWidth="1"/>
    <col min="14597" max="14604" width="11.6640625" style="57" customWidth="1"/>
    <col min="14605" max="14605" width="36.6640625" style="57" customWidth="1"/>
    <col min="14606" max="14849" width="9.109375" style="57"/>
    <col min="14850" max="14850" width="30.6640625" style="57" customWidth="1"/>
    <col min="14851" max="14851" width="11.6640625" style="57" customWidth="1"/>
    <col min="14852" max="14852" width="9.33203125" style="57" customWidth="1"/>
    <col min="14853" max="14860" width="11.6640625" style="57" customWidth="1"/>
    <col min="14861" max="14861" width="36.6640625" style="57" customWidth="1"/>
    <col min="14862" max="15105" width="9.109375" style="57"/>
    <col min="15106" max="15106" width="30.6640625" style="57" customWidth="1"/>
    <col min="15107" max="15107" width="11.6640625" style="57" customWidth="1"/>
    <col min="15108" max="15108" width="9.33203125" style="57" customWidth="1"/>
    <col min="15109" max="15116" width="11.6640625" style="57" customWidth="1"/>
    <col min="15117" max="15117" width="36.6640625" style="57" customWidth="1"/>
    <col min="15118" max="15361" width="9.109375" style="57"/>
    <col min="15362" max="15362" width="30.6640625" style="57" customWidth="1"/>
    <col min="15363" max="15363" width="11.6640625" style="57" customWidth="1"/>
    <col min="15364" max="15364" width="9.33203125" style="57" customWidth="1"/>
    <col min="15365" max="15372" width="11.6640625" style="57" customWidth="1"/>
    <col min="15373" max="15373" width="36.6640625" style="57" customWidth="1"/>
    <col min="15374" max="15617" width="9.109375" style="57"/>
    <col min="15618" max="15618" width="30.6640625" style="57" customWidth="1"/>
    <col min="15619" max="15619" width="11.6640625" style="57" customWidth="1"/>
    <col min="15620" max="15620" width="9.33203125" style="57" customWidth="1"/>
    <col min="15621" max="15628" width="11.6640625" style="57" customWidth="1"/>
    <col min="15629" max="15629" width="36.6640625" style="57" customWidth="1"/>
    <col min="15630" max="15873" width="9.109375" style="57"/>
    <col min="15874" max="15874" width="30.6640625" style="57" customWidth="1"/>
    <col min="15875" max="15875" width="11.6640625" style="57" customWidth="1"/>
    <col min="15876" max="15876" width="9.33203125" style="57" customWidth="1"/>
    <col min="15877" max="15884" width="11.6640625" style="57" customWidth="1"/>
    <col min="15885" max="15885" width="36.6640625" style="57" customWidth="1"/>
    <col min="15886" max="16129" width="9.109375" style="57"/>
    <col min="16130" max="16130" width="30.6640625" style="57" customWidth="1"/>
    <col min="16131" max="16131" width="11.6640625" style="57" customWidth="1"/>
    <col min="16132" max="16132" width="9.33203125" style="57" customWidth="1"/>
    <col min="16133" max="16140" width="11.6640625" style="57" customWidth="1"/>
    <col min="16141" max="16141" width="36.6640625" style="57" customWidth="1"/>
    <col min="16142" max="16384" width="9.109375" style="57"/>
  </cols>
  <sheetData>
    <row r="1" spans="1:17" customFormat="1" ht="26.25" customHeight="1" thickTop="1" thickBot="1" x14ac:dyDescent="0.45">
      <c r="A1" s="175"/>
      <c r="B1" s="176"/>
      <c r="C1" s="176"/>
      <c r="D1" s="176"/>
      <c r="E1" s="180" t="s">
        <v>113</v>
      </c>
      <c r="F1" s="176"/>
      <c r="G1" s="176"/>
      <c r="H1" s="176"/>
      <c r="I1" s="176"/>
      <c r="J1" s="176"/>
      <c r="K1" s="176"/>
      <c r="L1" s="176"/>
    </row>
    <row r="2" spans="1:17" ht="15.75" customHeight="1" thickTop="1" thickBot="1" x14ac:dyDescent="0.3">
      <c r="A2" s="72" t="s">
        <v>104</v>
      </c>
      <c r="B2" s="68">
        <v>0</v>
      </c>
      <c r="C2" s="75" t="s">
        <v>84</v>
      </c>
      <c r="D2" s="76" t="str">
        <f>'Application Budget'!B2</f>
        <v>Chesapeake Bay Trust</v>
      </c>
      <c r="F2" s="77"/>
      <c r="G2" s="75" t="s">
        <v>83</v>
      </c>
      <c r="H2" s="75"/>
      <c r="I2" s="87" t="str">
        <f>Expenses!H2</f>
        <v>Enter your Award # (found on your Award Agreement)</v>
      </c>
      <c r="K2" s="69"/>
      <c r="L2" s="69"/>
      <c r="M2" s="58" t="s">
        <v>145</v>
      </c>
      <c r="N2" s="117" t="str">
        <f>'Application Budget'!G2</f>
        <v>Example Application Budget</v>
      </c>
    </row>
    <row r="3" spans="1:17" s="26" customFormat="1" ht="56.25" customHeight="1" thickBot="1" x14ac:dyDescent="0.3">
      <c r="A3" s="312" t="s">
        <v>62</v>
      </c>
      <c r="B3" s="313"/>
      <c r="C3" s="276" t="s">
        <v>58</v>
      </c>
      <c r="D3" s="277" t="s">
        <v>130</v>
      </c>
      <c r="E3" s="277" t="s">
        <v>131</v>
      </c>
      <c r="F3" s="277" t="s">
        <v>129</v>
      </c>
      <c r="G3" s="275" t="s">
        <v>47</v>
      </c>
      <c r="H3" s="275" t="s">
        <v>184</v>
      </c>
      <c r="I3" s="278" t="s">
        <v>48</v>
      </c>
      <c r="J3" s="278" t="s">
        <v>50</v>
      </c>
      <c r="K3" s="279" t="s">
        <v>132</v>
      </c>
      <c r="L3" s="311" t="s">
        <v>219</v>
      </c>
      <c r="M3" s="311"/>
      <c r="N3" s="311"/>
      <c r="O3" s="311"/>
      <c r="P3" s="165"/>
      <c r="Q3" s="166"/>
    </row>
    <row r="4" spans="1:17" customFormat="1" x14ac:dyDescent="0.25">
      <c r="A4" s="314" t="s">
        <v>34</v>
      </c>
      <c r="B4" s="315"/>
      <c r="C4" s="239">
        <f>SUMIF($B$15:$B$214,"personnel",E$15:E$214)</f>
        <v>18648</v>
      </c>
      <c r="D4" s="103">
        <f>SUMIF($B$15:$B$214,"personnel",F$15:F$214)</f>
        <v>0</v>
      </c>
      <c r="E4" s="103">
        <f>SUMIF($B$15:$B$214,"personnel",G$15:G$214)</f>
        <v>0</v>
      </c>
      <c r="F4" s="103">
        <f t="shared" ref="F4:F11" si="0">SUM(C4,D4,E4)</f>
        <v>18648</v>
      </c>
      <c r="G4" s="104">
        <f>SUMIF($B$15:$B$214,"personnel",K$15:K$214)</f>
        <v>0</v>
      </c>
      <c r="H4" s="104"/>
      <c r="I4" s="105">
        <f>SUMIF($B$15:$B$214,"personnel",L$15:L$214)</f>
        <v>0</v>
      </c>
      <c r="J4" s="105">
        <f>SUMIF($B$15:$B$214,"personnel",M$15:M$214)</f>
        <v>0</v>
      </c>
      <c r="K4" s="244">
        <f t="shared" ref="K4:K9" si="1">SUM(G4,I4,J4)</f>
        <v>0</v>
      </c>
      <c r="L4" s="241" t="str">
        <f>IF(G12&gt;C12,"WARNING: Your proposed revised amount is greater than the","")</f>
        <v/>
      </c>
      <c r="M4" s="167"/>
      <c r="N4" s="167"/>
      <c r="O4" s="167"/>
      <c r="P4" s="167"/>
      <c r="Q4" s="168"/>
    </row>
    <row r="5" spans="1:17" customFormat="1" x14ac:dyDescent="0.25">
      <c r="A5" s="316" t="s">
        <v>35</v>
      </c>
      <c r="B5" s="317"/>
      <c r="C5" s="240">
        <f>SUMIF($B$15:$B$214,"supplies",E$15:E$214)</f>
        <v>2520</v>
      </c>
      <c r="D5" s="106">
        <f>SUMIF($B$15:$B$214,"supplies",F$15:F$214)</f>
        <v>4000</v>
      </c>
      <c r="E5" s="106">
        <f>SUMIF($B$15:$B$214,"supplies",G$15:G$214)</f>
        <v>1000</v>
      </c>
      <c r="F5" s="103">
        <f t="shared" si="0"/>
        <v>7520</v>
      </c>
      <c r="G5" s="107">
        <f>SUMIF($B$15:$B$214,"supplies",K$15:K$214)</f>
        <v>0</v>
      </c>
      <c r="H5" s="107"/>
      <c r="I5" s="108">
        <f>SUMIF($B$15:$B$214,"supplies",L$15:L$214)</f>
        <v>0</v>
      </c>
      <c r="J5" s="108">
        <f>SUMIF($B$15:$B$214,"supplies",M$15:M$214)</f>
        <v>0</v>
      </c>
      <c r="K5" s="244">
        <f t="shared" si="1"/>
        <v>0</v>
      </c>
      <c r="L5" s="242" t="str">
        <f>IF(L4="","","original award amount. Change your proposed revised amounts.")</f>
        <v/>
      </c>
      <c r="M5" s="169"/>
      <c r="N5" s="169"/>
      <c r="O5" s="169"/>
      <c r="P5" s="169"/>
      <c r="Q5" s="170"/>
    </row>
    <row r="6" spans="1:17" customFormat="1" x14ac:dyDescent="0.25">
      <c r="A6" s="316" t="s">
        <v>36</v>
      </c>
      <c r="B6" s="317"/>
      <c r="C6" s="240">
        <f>SUMIF($B$15:$B$214,"contractual",E$15:E$214)</f>
        <v>4500</v>
      </c>
      <c r="D6" s="106">
        <f>SUMIF($B$15:$B$214,"contractual",F$15:F$214)</f>
        <v>15000</v>
      </c>
      <c r="E6" s="106">
        <f>SUMIF($B$15:$B$214,"contractual",G$15:G$214)</f>
        <v>0</v>
      </c>
      <c r="F6" s="103">
        <f t="shared" si="0"/>
        <v>19500</v>
      </c>
      <c r="G6" s="107">
        <f>SUMIF($B$15:$B$214,"contractual",K$15:K$214)</f>
        <v>0</v>
      </c>
      <c r="H6" s="107"/>
      <c r="I6" s="108">
        <f>SUMIF($B$15:$B$214,"contractual",L$15:L$214)</f>
        <v>0</v>
      </c>
      <c r="J6" s="108">
        <f>SUMIF($B$15:$B$214,"contractual",M$15:M$214)</f>
        <v>0</v>
      </c>
      <c r="K6" s="244">
        <f t="shared" si="1"/>
        <v>0</v>
      </c>
    </row>
    <row r="7" spans="1:17" customFormat="1" x14ac:dyDescent="0.25">
      <c r="A7" s="316" t="s">
        <v>37</v>
      </c>
      <c r="B7" s="317"/>
      <c r="C7" s="240">
        <f>SUMIF($B$15:$B$214,"travel",E$15:E$214)</f>
        <v>2000</v>
      </c>
      <c r="D7" s="106">
        <f>SUMIF($B$15:$B$214,"travel",F$15:F$214)</f>
        <v>0</v>
      </c>
      <c r="E7" s="106">
        <f>SUMIF($B$15:$B$214,"travel",G$15:G$214)</f>
        <v>0</v>
      </c>
      <c r="F7" s="103">
        <f t="shared" si="0"/>
        <v>2000</v>
      </c>
      <c r="G7" s="107">
        <f>SUMIF($B$15:$B$214,"travel",K$15:K$214)</f>
        <v>0</v>
      </c>
      <c r="H7" s="107"/>
      <c r="I7" s="108">
        <f>SUMIF($B$15:$B$214,"travel",L$15:L$214)</f>
        <v>0</v>
      </c>
      <c r="J7" s="108">
        <f>SUMIF($B$15:$B$214,"travel",M$15:M$214)</f>
        <v>0</v>
      </c>
      <c r="K7" s="244">
        <f t="shared" si="1"/>
        <v>0</v>
      </c>
    </row>
    <row r="8" spans="1:17" customFormat="1" x14ac:dyDescent="0.25">
      <c r="A8" s="320" t="s">
        <v>38</v>
      </c>
      <c r="B8" s="321"/>
      <c r="C8" s="240">
        <f>SUMIF($B$15:$B$214,"field trip fees",E$15:E$214)</f>
        <v>0</v>
      </c>
      <c r="D8" s="106">
        <f>SUMIF($B$15:$B$214,"field trip fees",F$15:F$214)</f>
        <v>0</v>
      </c>
      <c r="E8" s="106">
        <f>SUMIF($B$15:$B$214,"field trip fees",G$15:G$214)</f>
        <v>0</v>
      </c>
      <c r="F8" s="103">
        <f t="shared" si="0"/>
        <v>0</v>
      </c>
      <c r="G8" s="107">
        <f>SUMIF($B$15:$B$214,"field trip fees",K$15:K$214)</f>
        <v>0</v>
      </c>
      <c r="H8" s="107"/>
      <c r="I8" s="108">
        <f>SUMIF($B$15:$B$214,"field trip fees",L$15:L$214)</f>
        <v>0</v>
      </c>
      <c r="J8" s="108">
        <f>SUMIF($B$15:$B$214,"field trip fees",M$15:M$214)</f>
        <v>0</v>
      </c>
      <c r="K8" s="244">
        <f t="shared" si="1"/>
        <v>0</v>
      </c>
    </row>
    <row r="9" spans="1:17" customFormat="1" x14ac:dyDescent="0.25">
      <c r="A9" s="316" t="s">
        <v>39</v>
      </c>
      <c r="B9" s="317"/>
      <c r="C9" s="240">
        <f>SUMIF($B$15:$B$214,"other",E$15:E$214)</f>
        <v>0</v>
      </c>
      <c r="D9" s="106">
        <f>SUMIF($B$15:$B$214,"other",F$15:F$214)</f>
        <v>0</v>
      </c>
      <c r="E9" s="106">
        <f>SUMIF($B$15:$B$214,"other",G$15:G$214)</f>
        <v>0</v>
      </c>
      <c r="F9" s="103">
        <f t="shared" si="0"/>
        <v>0</v>
      </c>
      <c r="G9" s="107">
        <f>SUMIF($B$15:$B$214,"other",K$15:K$214)</f>
        <v>0</v>
      </c>
      <c r="H9" s="107"/>
      <c r="I9" s="108">
        <f>SUMIF($B$15:$B$214,"other",L$15:L$214)</f>
        <v>0</v>
      </c>
      <c r="J9" s="108">
        <f>SUMIF($B$15:$B$214,"other",M$15:M$214)</f>
        <v>0</v>
      </c>
      <c r="K9" s="244">
        <f t="shared" si="1"/>
        <v>0</v>
      </c>
    </row>
    <row r="10" spans="1:17" customFormat="1" x14ac:dyDescent="0.25">
      <c r="A10" s="322" t="s">
        <v>201</v>
      </c>
      <c r="B10" s="323"/>
      <c r="C10" s="281">
        <f>SUM(C4:C9)</f>
        <v>27668</v>
      </c>
      <c r="D10" s="106">
        <f>SUM(D4:D9)</f>
        <v>19000</v>
      </c>
      <c r="E10" s="106">
        <f>SUM(E4:E9)</f>
        <v>1000</v>
      </c>
      <c r="F10" s="106">
        <f>SUM(F4:F9)</f>
        <v>47668</v>
      </c>
      <c r="G10" s="108">
        <f>SUM(G4:G9)</f>
        <v>0</v>
      </c>
      <c r="H10" s="108"/>
      <c r="I10" s="108">
        <f>SUM(I4:I9)</f>
        <v>0</v>
      </c>
      <c r="J10" s="108">
        <f>SUM(J4:J9)</f>
        <v>0</v>
      </c>
      <c r="K10" s="245">
        <f>SUM(K4:K9)</f>
        <v>0</v>
      </c>
    </row>
    <row r="11" spans="1:17" customFormat="1" x14ac:dyDescent="0.25">
      <c r="A11" s="324" t="s">
        <v>202</v>
      </c>
      <c r="B11" s="325"/>
      <c r="C11" s="240">
        <f>SUMIF($B$15:$B$214,"indirect",E$15:E$214)</f>
        <v>4688</v>
      </c>
      <c r="D11" s="106">
        <f>SUMIF($B$15:$B$214,"indirect",F$15:F$214)</f>
        <v>0</v>
      </c>
      <c r="E11" s="106">
        <f>SUMIF($B$15:$B$214,"indirect",G$15:G$214)</f>
        <v>0</v>
      </c>
      <c r="F11" s="103">
        <f t="shared" si="0"/>
        <v>4688</v>
      </c>
      <c r="G11" s="107">
        <f>SUMIF($B$15:$B$214,"indirect",K$15:K$214)</f>
        <v>0</v>
      </c>
      <c r="H11" s="238">
        <f>IF(G10,G11/G10,0)</f>
        <v>0</v>
      </c>
      <c r="I11" s="108">
        <f>SUMIF($B$15:$B$214,"indirect",L$15:L$214)</f>
        <v>0</v>
      </c>
      <c r="J11" s="108">
        <f>SUMIF($B$15:$B$214,"indirect",M$15:M$214)</f>
        <v>0</v>
      </c>
      <c r="K11" s="244">
        <f>SUM(G11,I11,J11)</f>
        <v>0</v>
      </c>
    </row>
    <row r="12" spans="1:17" customFormat="1" ht="13.8" thickBot="1" x14ac:dyDescent="0.3">
      <c r="A12" s="318" t="s">
        <v>63</v>
      </c>
      <c r="B12" s="319"/>
      <c r="C12" s="246">
        <f>SUM(E15:E214)</f>
        <v>37736</v>
      </c>
      <c r="D12" s="247">
        <f>SUM(F15:F214)</f>
        <v>19000</v>
      </c>
      <c r="E12" s="247">
        <f>SUM(G15:G214)</f>
        <v>1000</v>
      </c>
      <c r="F12" s="247">
        <f>SUM(C12,D12,E12)</f>
        <v>57736</v>
      </c>
      <c r="G12" s="248">
        <f>SUM(K15:K214)</f>
        <v>0</v>
      </c>
      <c r="H12" s="248"/>
      <c r="I12" s="249">
        <f>SUM(L15:L214)</f>
        <v>0</v>
      </c>
      <c r="J12" s="250">
        <f>SUM(M15:M214)</f>
        <v>0</v>
      </c>
      <c r="K12" s="251">
        <f>SUM(G12,I12,J12)</f>
        <v>0</v>
      </c>
    </row>
    <row r="13" spans="1:17" customFormat="1" x14ac:dyDescent="0.25">
      <c r="A13" s="11"/>
      <c r="C13" s="243" t="s">
        <v>75</v>
      </c>
      <c r="D13" s="237"/>
      <c r="E13" s="237"/>
      <c r="F13" s="237"/>
      <c r="G13" s="330"/>
      <c r="H13" s="331"/>
      <c r="I13" s="83" t="s">
        <v>76</v>
      </c>
      <c r="J13" s="84"/>
      <c r="K13" s="84"/>
      <c r="L13" s="70"/>
      <c r="M13" s="70"/>
      <c r="N13" s="70"/>
    </row>
    <row r="14" spans="1:17" s="40" customFormat="1" ht="51" customHeight="1" x14ac:dyDescent="0.25">
      <c r="A14" s="71" t="s">
        <v>23</v>
      </c>
      <c r="B14" s="71" t="s">
        <v>24</v>
      </c>
      <c r="C14" s="85" t="s">
        <v>25</v>
      </c>
      <c r="D14" s="85" t="s">
        <v>1</v>
      </c>
      <c r="E14" s="85" t="s">
        <v>58</v>
      </c>
      <c r="F14" s="86" t="s">
        <v>27</v>
      </c>
      <c r="G14" s="326" t="s">
        <v>49</v>
      </c>
      <c r="H14" s="327"/>
      <c r="I14" s="70" t="s">
        <v>45</v>
      </c>
      <c r="J14" s="70" t="s">
        <v>46</v>
      </c>
      <c r="K14" s="70" t="s">
        <v>47</v>
      </c>
      <c r="L14" s="70" t="s">
        <v>48</v>
      </c>
      <c r="M14" s="70" t="s">
        <v>50</v>
      </c>
      <c r="N14" s="70" t="s">
        <v>61</v>
      </c>
      <c r="O14" s="9" t="s">
        <v>51</v>
      </c>
    </row>
    <row r="15" spans="1:17" s="61" customFormat="1" ht="10.199999999999999" x14ac:dyDescent="0.2">
      <c r="A15" s="144" t="str">
        <f>IF('Application Budget'!A15&lt;&gt;"",'Application Budget'!A15,"")</f>
        <v>Director of Development</v>
      </c>
      <c r="B15" s="145" t="str">
        <f>IF('Application Budget'!B15&lt;&gt;"",'Application Budget'!B15,"")</f>
        <v>personnel</v>
      </c>
      <c r="C15" s="120">
        <f>IF('Application Budget'!C15&lt;&gt;"",'Application Budget'!C15,"")</f>
        <v>100</v>
      </c>
      <c r="D15" s="182">
        <f>IF('Application Budget'!D15&lt;&gt;"",'Application Budget'!D15,"")</f>
        <v>40.869999999999997</v>
      </c>
      <c r="E15" s="121">
        <f>IF('Application Budget'!E15&lt;&gt;"",'Application Budget'!E15,"")</f>
        <v>4087</v>
      </c>
      <c r="F15" s="121" t="str">
        <f>IF('Application Budget'!F15&lt;&gt;"",'Application Budget'!F15,"")</f>
        <v/>
      </c>
      <c r="G15" s="328" t="str">
        <f>IF('Application Budget'!I15&lt;&gt;"",'Application Budget'!I15,"")</f>
        <v/>
      </c>
      <c r="H15" s="329"/>
      <c r="I15" s="172"/>
      <c r="J15" s="181"/>
      <c r="K15" s="17">
        <f>ROUND((I15*J15),0)</f>
        <v>0</v>
      </c>
      <c r="L15" s="171"/>
      <c r="M15" s="171"/>
      <c r="N15" s="109">
        <f t="shared" ref="N15" si="2">SUM(K15,L15,M15)</f>
        <v>0</v>
      </c>
      <c r="O15" s="172"/>
    </row>
    <row r="16" spans="1:17" s="61" customFormat="1" ht="10.199999999999999" x14ac:dyDescent="0.2">
      <c r="A16" s="144" t="str">
        <f>IF('Application Budget'!A16&lt;&gt;"",'Application Budget'!A16,"")</f>
        <v>Development Manager</v>
      </c>
      <c r="B16" s="145"/>
      <c r="C16" s="120">
        <f>IF('Application Budget'!C16&lt;&gt;"",'Application Budget'!C16,"")</f>
        <v>100</v>
      </c>
      <c r="D16" s="182">
        <f>IF('Application Budget'!D16&lt;&gt;"",'Application Budget'!D16,"")</f>
        <v>21.63</v>
      </c>
      <c r="E16" s="121">
        <f>IF('Application Budget'!E16&lt;&gt;"",'Application Budget'!E16,"")</f>
        <v>2163</v>
      </c>
      <c r="F16" s="121" t="str">
        <f>IF('Application Budget'!F16&lt;&gt;"",'Application Budget'!F16,"")</f>
        <v/>
      </c>
      <c r="G16" s="328" t="str">
        <f>IF('Application Budget'!I16&lt;&gt;"",'Application Budget'!I16,"")</f>
        <v/>
      </c>
      <c r="H16" s="329"/>
      <c r="I16" s="172"/>
      <c r="J16" s="181"/>
      <c r="K16" s="17">
        <f t="shared" ref="K16:K79" si="3">ROUND((I16*J16),0)</f>
        <v>0</v>
      </c>
      <c r="L16" s="171"/>
      <c r="M16" s="171"/>
      <c r="N16" s="109">
        <f t="shared" ref="N16:N79" si="4">SUM(K16,L16,M16)</f>
        <v>0</v>
      </c>
      <c r="O16" s="172"/>
    </row>
    <row r="17" spans="1:15" s="61" customFormat="1" ht="10.199999999999999" x14ac:dyDescent="0.2">
      <c r="A17" s="144" t="str">
        <f>IF('Application Budget'!A17&lt;&gt;"",'Application Budget'!A17,"")</f>
        <v>Project Manager</v>
      </c>
      <c r="B17" s="145"/>
      <c r="C17" s="120">
        <f>IF('Application Budget'!C17&lt;&gt;"",'Application Budget'!C17,"")</f>
        <v>134</v>
      </c>
      <c r="D17" s="182">
        <f>IF('Application Budget'!D17&lt;&gt;"",'Application Budget'!D17,"")</f>
        <v>24.01</v>
      </c>
      <c r="E17" s="121">
        <f>IF('Application Budget'!E17&lt;&gt;"",'Application Budget'!E17,"")</f>
        <v>3217</v>
      </c>
      <c r="F17" s="121" t="str">
        <f>IF('Application Budget'!F17&lt;&gt;"",'Application Budget'!F17,"")</f>
        <v/>
      </c>
      <c r="G17" s="328" t="str">
        <f>IF('Application Budget'!I17&lt;&gt;"",'Application Budget'!I17,"")</f>
        <v/>
      </c>
      <c r="H17" s="329"/>
      <c r="I17" s="172"/>
      <c r="J17" s="181"/>
      <c r="K17" s="17">
        <f t="shared" si="3"/>
        <v>0</v>
      </c>
      <c r="L17" s="171"/>
      <c r="M17" s="171"/>
      <c r="N17" s="109">
        <f t="shared" si="4"/>
        <v>0</v>
      </c>
      <c r="O17" s="172"/>
    </row>
    <row r="18" spans="1:15" s="61" customFormat="1" ht="10.199999999999999" x14ac:dyDescent="0.2">
      <c r="A18" s="144" t="str">
        <f>IF('Application Budget'!A18&lt;&gt;"",'Application Budget'!A18,"")</f>
        <v xml:space="preserve">Project Manager (Fringe) </v>
      </c>
      <c r="B18" s="145" t="str">
        <f>IF('Application Budget'!B18&lt;&gt;"",'Application Budget'!B18,"")</f>
        <v>personnel</v>
      </c>
      <c r="C18" s="120">
        <f>IF('Application Budget'!C18&lt;&gt;"",'Application Budget'!C18,"")</f>
        <v>1</v>
      </c>
      <c r="D18" s="182">
        <f>IF('Application Budget'!D18&lt;&gt;"",'Application Budget'!D18,"")</f>
        <v>482.54999999999995</v>
      </c>
      <c r="E18" s="121">
        <f>IF('Application Budget'!E18&lt;&gt;"",'Application Budget'!E18,"")</f>
        <v>483</v>
      </c>
      <c r="F18" s="121" t="str">
        <f>IF('Application Budget'!F18&lt;&gt;"",'Application Budget'!F18,"")</f>
        <v/>
      </c>
      <c r="G18" s="328" t="str">
        <f>IF('Application Budget'!I18&lt;&gt;"",'Application Budget'!I18,"")</f>
        <v/>
      </c>
      <c r="H18" s="329"/>
      <c r="I18" s="172"/>
      <c r="J18" s="181"/>
      <c r="K18" s="17">
        <f t="shared" si="3"/>
        <v>0</v>
      </c>
      <c r="L18" s="171"/>
      <c r="M18" s="171"/>
      <c r="N18" s="109">
        <f t="shared" si="4"/>
        <v>0</v>
      </c>
      <c r="O18" s="172"/>
    </row>
    <row r="19" spans="1:15" s="61" customFormat="1" ht="10.199999999999999" x14ac:dyDescent="0.2">
      <c r="A19" s="144" t="str">
        <f>IF('Application Budget'!A19&lt;&gt;"",'Application Budget'!A19,"")</f>
        <v xml:space="preserve">Inventory Manager </v>
      </c>
      <c r="B19" s="145" t="str">
        <f>IF('Application Budget'!B19&lt;&gt;"",'Application Budget'!B19,"")</f>
        <v>personnel</v>
      </c>
      <c r="C19" s="120">
        <f>IF('Application Budget'!C19&lt;&gt;"",'Application Budget'!C19,"")</f>
        <v>122</v>
      </c>
      <c r="D19" s="182">
        <f>IF('Application Budget'!D19&lt;&gt;"",'Application Budget'!D19,"")</f>
        <v>21.63</v>
      </c>
      <c r="E19" s="121">
        <f>IF('Application Budget'!E19&lt;&gt;"",'Application Budget'!E19,"")</f>
        <v>2639</v>
      </c>
      <c r="F19" s="121" t="str">
        <f>IF('Application Budget'!F19&lt;&gt;"",'Application Budget'!F19,"")</f>
        <v/>
      </c>
      <c r="G19" s="328" t="str">
        <f>IF('Application Budget'!I19&lt;&gt;"",'Application Budget'!I19,"")</f>
        <v/>
      </c>
      <c r="H19" s="329"/>
      <c r="I19" s="172"/>
      <c r="J19" s="181"/>
      <c r="K19" s="17">
        <f t="shared" si="3"/>
        <v>0</v>
      </c>
      <c r="L19" s="171"/>
      <c r="M19" s="171"/>
      <c r="N19" s="109">
        <f t="shared" si="4"/>
        <v>0</v>
      </c>
      <c r="O19" s="172"/>
    </row>
    <row r="20" spans="1:15" s="61" customFormat="1" ht="10.199999999999999" x14ac:dyDescent="0.2">
      <c r="A20" s="144" t="str">
        <f>IF('Application Budget'!A20&lt;&gt;"",'Application Budget'!A20,"")</f>
        <v>Inventory Manager (Finge)</v>
      </c>
      <c r="B20" s="145" t="str">
        <f>IF('Application Budget'!B20&lt;&gt;"",'Application Budget'!B20,"")</f>
        <v>personnel</v>
      </c>
      <c r="C20" s="120">
        <f>IF('Application Budget'!C20&lt;&gt;"",'Application Budget'!C20,"")</f>
        <v>1</v>
      </c>
      <c r="D20" s="182">
        <f>IF('Application Budget'!D20&lt;&gt;"",'Application Budget'!D20,"")</f>
        <v>395.84999999999997</v>
      </c>
      <c r="E20" s="121">
        <f>IF('Application Budget'!E20&lt;&gt;"",'Application Budget'!E20,"")</f>
        <v>396</v>
      </c>
      <c r="F20" s="121" t="str">
        <f>IF('Application Budget'!F20&lt;&gt;"",'Application Budget'!F20,"")</f>
        <v/>
      </c>
      <c r="G20" s="328" t="str">
        <f>IF('Application Budget'!I20&lt;&gt;"",'Application Budget'!I20,"")</f>
        <v/>
      </c>
      <c r="H20" s="329"/>
      <c r="I20" s="172"/>
      <c r="J20" s="181"/>
      <c r="K20" s="17">
        <f t="shared" si="3"/>
        <v>0</v>
      </c>
      <c r="L20" s="171"/>
      <c r="M20" s="171"/>
      <c r="N20" s="109">
        <f t="shared" si="4"/>
        <v>0</v>
      </c>
      <c r="O20" s="172"/>
    </row>
    <row r="21" spans="1:15" s="61" customFormat="1" ht="10.199999999999999" x14ac:dyDescent="0.2">
      <c r="A21" s="144" t="str">
        <f>IF('Application Budget'!A21&lt;&gt;"",'Application Budget'!A21,"")</f>
        <v>Data Specialist</v>
      </c>
      <c r="B21" s="145" t="str">
        <f>IF('Application Budget'!B21&lt;&gt;"",'Application Budget'!B21,"")</f>
        <v>personnel</v>
      </c>
      <c r="C21" s="120">
        <f>IF('Application Budget'!C21&lt;&gt;"",'Application Budget'!C21,"")</f>
        <v>144</v>
      </c>
      <c r="D21" s="182">
        <f>IF('Application Budget'!D21&lt;&gt;"",'Application Budget'!D21,"")</f>
        <v>26.44</v>
      </c>
      <c r="E21" s="121">
        <f>IF('Application Budget'!E21&lt;&gt;"",'Application Budget'!E21,"")</f>
        <v>3807</v>
      </c>
      <c r="F21" s="121" t="str">
        <f>IF('Application Budget'!F21&lt;&gt;"",'Application Budget'!F21,"")</f>
        <v/>
      </c>
      <c r="G21" s="309" t="str">
        <f>IF('Application Budget'!I21&lt;&gt;"",'Application Budget'!I21,"")</f>
        <v/>
      </c>
      <c r="H21" s="310"/>
      <c r="I21" s="172"/>
      <c r="J21" s="181"/>
      <c r="K21" s="17">
        <f t="shared" si="3"/>
        <v>0</v>
      </c>
      <c r="L21" s="171"/>
      <c r="M21" s="171"/>
      <c r="N21" s="109">
        <f t="shared" si="4"/>
        <v>0</v>
      </c>
      <c r="O21" s="172"/>
    </row>
    <row r="22" spans="1:15" s="61" customFormat="1" ht="10.199999999999999" x14ac:dyDescent="0.2">
      <c r="A22" s="144" t="str">
        <f>IF('Application Budget'!A22&lt;&gt;"",'Application Budget'!A22,"")</f>
        <v xml:space="preserve">Data Specialist (Fringe) </v>
      </c>
      <c r="B22" s="145" t="str">
        <f>IF('Application Budget'!B22&lt;&gt;"",'Application Budget'!B22,"")</f>
        <v>personnel</v>
      </c>
      <c r="C22" s="120">
        <f>IF('Application Budget'!C22&lt;&gt;"",'Application Budget'!C22,"")</f>
        <v>1</v>
      </c>
      <c r="D22" s="182">
        <f>IF('Application Budget'!D22&lt;&gt;"",'Application Budget'!D22,"")</f>
        <v>571.04999999999995</v>
      </c>
      <c r="E22" s="121">
        <f>IF('Application Budget'!E22&lt;&gt;"",'Application Budget'!E22,"")</f>
        <v>571</v>
      </c>
      <c r="F22" s="121" t="str">
        <f>IF('Application Budget'!F22&lt;&gt;"",'Application Budget'!F22,"")</f>
        <v/>
      </c>
      <c r="G22" s="309" t="str">
        <f>IF('Application Budget'!I22&lt;&gt;"",'Application Budget'!I22,"")</f>
        <v/>
      </c>
      <c r="H22" s="310"/>
      <c r="I22" s="172"/>
      <c r="J22" s="181"/>
      <c r="K22" s="17">
        <f>ROUND((I22*J22),0)</f>
        <v>0</v>
      </c>
      <c r="L22" s="171"/>
      <c r="M22" s="171"/>
      <c r="N22" s="109">
        <f t="shared" si="4"/>
        <v>0</v>
      </c>
      <c r="O22" s="172"/>
    </row>
    <row r="23" spans="1:15" s="61" customFormat="1" ht="10.199999999999999" x14ac:dyDescent="0.2">
      <c r="A23" s="144" t="str">
        <f>IF('Application Budget'!A23&lt;&gt;"",'Application Budget'!A23,"")</f>
        <v>Crew Leader</v>
      </c>
      <c r="B23" s="145" t="str">
        <f>IF('Application Budget'!B23&lt;&gt;"",'Application Budget'!B23,"")</f>
        <v>personnel</v>
      </c>
      <c r="C23" s="120">
        <f>IF('Application Budget'!C23&lt;&gt;"",'Application Budget'!C23,"")</f>
        <v>346</v>
      </c>
      <c r="D23" s="182">
        <f>IF('Application Budget'!D23&lt;&gt;"",'Application Budget'!D23,"")</f>
        <v>16.75</v>
      </c>
      <c r="E23" s="121">
        <f>IF('Application Budget'!E23&lt;&gt;"",'Application Budget'!E23,"")</f>
        <v>5796</v>
      </c>
      <c r="F23" s="121" t="str">
        <f>IF('Application Budget'!F23&lt;&gt;"",'Application Budget'!F23,"")</f>
        <v/>
      </c>
      <c r="G23" s="309" t="str">
        <f>IF('Application Budget'!I23&lt;&gt;"",'Application Budget'!I23,"")</f>
        <v/>
      </c>
      <c r="H23" s="310"/>
      <c r="I23" s="172"/>
      <c r="J23" s="181"/>
      <c r="K23" s="17">
        <f t="shared" si="3"/>
        <v>0</v>
      </c>
      <c r="L23" s="171"/>
      <c r="M23" s="171"/>
      <c r="N23" s="109">
        <f t="shared" si="4"/>
        <v>0</v>
      </c>
      <c r="O23" s="172"/>
    </row>
    <row r="24" spans="1:15" s="61" customFormat="1" ht="10.199999999999999" x14ac:dyDescent="0.2">
      <c r="A24" s="144" t="str">
        <f>IF('Application Budget'!A24&lt;&gt;"",'Application Budget'!A24,"")</f>
        <v xml:space="preserve">Crew Leader (Finge) </v>
      </c>
      <c r="B24" s="145" t="str">
        <f>IF('Application Budget'!B24&lt;&gt;"",'Application Budget'!B24,"")</f>
        <v>personnel</v>
      </c>
      <c r="C24" s="120">
        <f>IF('Application Budget'!C24&lt;&gt;"",'Application Budget'!C24,"")</f>
        <v>1</v>
      </c>
      <c r="D24" s="182">
        <f>IF('Application Budget'!D24&lt;&gt;"",'Application Budget'!D24,"")</f>
        <v>869.4</v>
      </c>
      <c r="E24" s="121">
        <f>IF('Application Budget'!E24&lt;&gt;"",'Application Budget'!E24,"")</f>
        <v>869</v>
      </c>
      <c r="F24" s="121" t="str">
        <f>IF('Application Budget'!F24&lt;&gt;"",'Application Budget'!F24,"")</f>
        <v/>
      </c>
      <c r="G24" s="309" t="str">
        <f>IF('Application Budget'!I24&lt;&gt;"",'Application Budget'!I24,"")</f>
        <v/>
      </c>
      <c r="H24" s="310"/>
      <c r="I24" s="172"/>
      <c r="J24" s="181"/>
      <c r="K24" s="17">
        <f t="shared" si="3"/>
        <v>0</v>
      </c>
      <c r="L24" s="171"/>
      <c r="M24" s="171"/>
      <c r="N24" s="109">
        <f t="shared" si="4"/>
        <v>0</v>
      </c>
      <c r="O24" s="172"/>
    </row>
    <row r="25" spans="1:15" s="61" customFormat="1" ht="10.199999999999999" x14ac:dyDescent="0.2">
      <c r="A25" s="144" t="str">
        <f>IF('Application Budget'!A25&lt;&gt;"",'Application Budget'!A25,"")</f>
        <v>Stakes</v>
      </c>
      <c r="B25" s="145" t="str">
        <f>IF('Application Budget'!B25&lt;&gt;"",'Application Budget'!B25,"")</f>
        <v>supplies</v>
      </c>
      <c r="C25" s="120">
        <f>IF('Application Budget'!C25&lt;&gt;"",'Application Budget'!C25,"")</f>
        <v>100</v>
      </c>
      <c r="D25" s="182">
        <f>IF('Application Budget'!D25&lt;&gt;"",'Application Budget'!D25,"")</f>
        <v>6</v>
      </c>
      <c r="E25" s="121">
        <f>IF('Application Budget'!E25&lt;&gt;"",'Application Budget'!E25,"")</f>
        <v>600</v>
      </c>
      <c r="F25" s="121">
        <f>IF('Application Budget'!F25&lt;&gt;"",'Application Budget'!F25,"")</f>
        <v>2000</v>
      </c>
      <c r="G25" s="309" t="str">
        <f>IF('Application Budget'!I25&lt;&gt;"",'Application Budget'!I25,"")</f>
        <v/>
      </c>
      <c r="H25" s="310"/>
      <c r="I25" s="172"/>
      <c r="J25" s="181"/>
      <c r="K25" s="17">
        <f t="shared" si="3"/>
        <v>0</v>
      </c>
      <c r="L25" s="171"/>
      <c r="M25" s="171"/>
      <c r="N25" s="109">
        <f t="shared" si="4"/>
        <v>0</v>
      </c>
      <c r="O25" s="172"/>
    </row>
    <row r="26" spans="1:15" s="61" customFormat="1" ht="10.199999999999999" x14ac:dyDescent="0.2">
      <c r="A26" s="144" t="str">
        <f>IF('Application Budget'!A26&lt;&gt;"",'Application Budget'!A26,"")</f>
        <v>Soil Amendments</v>
      </c>
      <c r="B26" s="145" t="str">
        <f>IF('Application Budget'!B26&lt;&gt;"",'Application Budget'!B26,"")</f>
        <v>supplies</v>
      </c>
      <c r="C26" s="120">
        <f>IF('Application Budget'!C26&lt;&gt;"",'Application Budget'!C26,"")</f>
        <v>30</v>
      </c>
      <c r="D26" s="182">
        <f>IF('Application Budget'!D26&lt;&gt;"",'Application Budget'!D26,"")</f>
        <v>4</v>
      </c>
      <c r="E26" s="121">
        <f>IF('Application Budget'!E26&lt;&gt;"",'Application Budget'!E26,"")</f>
        <v>120</v>
      </c>
      <c r="F26" s="121">
        <f>IF('Application Budget'!F26&lt;&gt;"",'Application Budget'!F26,"")</f>
        <v>2000</v>
      </c>
      <c r="G26" s="309" t="str">
        <f>IF('Application Budget'!I26&lt;&gt;"",'Application Budget'!I26,"")</f>
        <v/>
      </c>
      <c r="H26" s="310"/>
      <c r="I26" s="172"/>
      <c r="J26" s="181"/>
      <c r="K26" s="17">
        <f t="shared" si="3"/>
        <v>0</v>
      </c>
      <c r="L26" s="171"/>
      <c r="M26" s="171"/>
      <c r="N26" s="109">
        <f t="shared" si="4"/>
        <v>0</v>
      </c>
      <c r="O26" s="172"/>
    </row>
    <row r="27" spans="1:15" s="61" customFormat="1" ht="10.199999999999999" x14ac:dyDescent="0.2">
      <c r="A27" s="144" t="str">
        <f>IF('Application Budget'!A27&lt;&gt;"",'Application Budget'!A27,"")</f>
        <v>Tree Guards</v>
      </c>
      <c r="B27" s="145" t="str">
        <f>IF('Application Budget'!B27&lt;&gt;"",'Application Budget'!B27,"")</f>
        <v>supplies</v>
      </c>
      <c r="C27" s="120">
        <f>IF('Application Budget'!C27&lt;&gt;"",'Application Budget'!C27,"")</f>
        <v>100</v>
      </c>
      <c r="D27" s="182">
        <f>IF('Application Budget'!D27&lt;&gt;"",'Application Budget'!D27,"")</f>
        <v>18</v>
      </c>
      <c r="E27" s="121">
        <f>IF('Application Budget'!E27&lt;&gt;"",'Application Budget'!E27,"")</f>
        <v>1800</v>
      </c>
      <c r="F27" s="121" t="str">
        <f>IF('Application Budget'!F27&lt;&gt;"",'Application Budget'!F27,"")</f>
        <v/>
      </c>
      <c r="G27" s="309">
        <f>IF('Application Budget'!I27&lt;&gt;"",'Application Budget'!I27,"")</f>
        <v>1000</v>
      </c>
      <c r="H27" s="310"/>
      <c r="I27" s="172"/>
      <c r="J27" s="181"/>
      <c r="K27" s="17">
        <f t="shared" si="3"/>
        <v>0</v>
      </c>
      <c r="L27" s="171"/>
      <c r="M27" s="171"/>
      <c r="N27" s="109">
        <f t="shared" si="4"/>
        <v>0</v>
      </c>
      <c r="O27" s="172"/>
    </row>
    <row r="28" spans="1:15" s="61" customFormat="1" ht="10.199999999999999" x14ac:dyDescent="0.2">
      <c r="A28" s="144" t="str">
        <f>IF('Application Budget'!A28&lt;&gt;"",'Application Budget'!A28,"")</f>
        <v>Mr. Tree Planting Services</v>
      </c>
      <c r="B28" s="145" t="str">
        <f>IF('Application Budget'!B28&lt;&gt;"",'Application Budget'!B28,"")</f>
        <v>contractual</v>
      </c>
      <c r="C28" s="120">
        <f>IF('Application Budget'!C28&lt;&gt;"",'Application Budget'!C28,"")</f>
        <v>1</v>
      </c>
      <c r="D28" s="182">
        <f>IF('Application Budget'!D28&lt;&gt;"",'Application Budget'!D28,"")</f>
        <v>4500</v>
      </c>
      <c r="E28" s="121">
        <f>IF('Application Budget'!E28&lt;&gt;"",'Application Budget'!E28,"")</f>
        <v>4500</v>
      </c>
      <c r="F28" s="121">
        <f>IF('Application Budget'!F28&lt;&gt;"",'Application Budget'!F28,"")</f>
        <v>15000</v>
      </c>
      <c r="G28" s="309" t="str">
        <f>IF('Application Budget'!I28&lt;&gt;"",'Application Budget'!I28,"")</f>
        <v/>
      </c>
      <c r="H28" s="310"/>
      <c r="I28" s="172"/>
      <c r="J28" s="181"/>
      <c r="K28" s="17">
        <f t="shared" si="3"/>
        <v>0</v>
      </c>
      <c r="L28" s="171"/>
      <c r="M28" s="171"/>
      <c r="N28" s="109">
        <f t="shared" si="4"/>
        <v>0</v>
      </c>
      <c r="O28" s="172"/>
    </row>
    <row r="29" spans="1:15" s="61" customFormat="1" ht="10.199999999999999" x14ac:dyDescent="0.2">
      <c r="A29" s="144" t="str">
        <f>IF('Application Budget'!A29&lt;&gt;"",'Application Budget'!A29,"")</f>
        <v>Crew Transportation</v>
      </c>
      <c r="B29" s="145" t="str">
        <f>IF('Application Budget'!B29&lt;&gt;"",'Application Budget'!B29,"")</f>
        <v>travel</v>
      </c>
      <c r="C29" s="120">
        <f>IF('Application Budget'!C29&lt;&gt;"",'Application Budget'!C29,"")</f>
        <v>1</v>
      </c>
      <c r="D29" s="182">
        <f>IF('Application Budget'!D29&lt;&gt;"",'Application Budget'!D29,"")</f>
        <v>2000</v>
      </c>
      <c r="E29" s="121">
        <f>IF('Application Budget'!E29&lt;&gt;"",'Application Budget'!E29,"")</f>
        <v>2000</v>
      </c>
      <c r="F29" s="121" t="str">
        <f>IF('Application Budget'!F29&lt;&gt;"",'Application Budget'!F29,"")</f>
        <v/>
      </c>
      <c r="G29" s="309" t="str">
        <f>IF('Application Budget'!I29&lt;&gt;"",'Application Budget'!I29,"")</f>
        <v/>
      </c>
      <c r="H29" s="310"/>
      <c r="I29" s="172"/>
      <c r="J29" s="181"/>
      <c r="K29" s="17">
        <f t="shared" si="3"/>
        <v>0</v>
      </c>
      <c r="L29" s="171"/>
      <c r="M29" s="171"/>
      <c r="N29" s="109">
        <f t="shared" si="4"/>
        <v>0</v>
      </c>
      <c r="O29" s="172"/>
    </row>
    <row r="30" spans="1:15" s="61" customFormat="1" ht="10.199999999999999" x14ac:dyDescent="0.2">
      <c r="A30" s="144" t="str">
        <f>IF('Application Budget'!A30&lt;&gt;"",'Application Budget'!A30,"")</f>
        <v>10% Indirect</v>
      </c>
      <c r="B30" s="145" t="str">
        <f>IF('Application Budget'!B30&lt;&gt;"",'Application Budget'!B30,"")</f>
        <v>indirect</v>
      </c>
      <c r="C30" s="120">
        <f>IF('Application Budget'!C30&lt;&gt;"",'Application Budget'!C30,"")</f>
        <v>1</v>
      </c>
      <c r="D30" s="182">
        <f>IF('Application Budget'!D30&lt;&gt;"",'Application Budget'!D30,"")</f>
        <v>4688</v>
      </c>
      <c r="E30" s="121">
        <f>IF('Application Budget'!E30&lt;&gt;"",'Application Budget'!E30,"")</f>
        <v>4688</v>
      </c>
      <c r="F30" s="121" t="str">
        <f>IF('Application Budget'!F30&lt;&gt;"",'Application Budget'!F30,"")</f>
        <v/>
      </c>
      <c r="G30" s="309" t="str">
        <f>IF('Application Budget'!I30&lt;&gt;"",'Application Budget'!I30,"")</f>
        <v/>
      </c>
      <c r="H30" s="310"/>
      <c r="I30" s="172"/>
      <c r="J30" s="181"/>
      <c r="K30" s="17">
        <f t="shared" si="3"/>
        <v>0</v>
      </c>
      <c r="L30" s="171"/>
      <c r="M30" s="171"/>
      <c r="N30" s="109">
        <f t="shared" si="4"/>
        <v>0</v>
      </c>
      <c r="O30" s="172"/>
    </row>
    <row r="31" spans="1:15" s="61" customFormat="1" ht="10.199999999999999" x14ac:dyDescent="0.2">
      <c r="A31" s="144" t="str">
        <f>IF('Application Budget'!A31&lt;&gt;"",'Application Budget'!A31,"")</f>
        <v/>
      </c>
      <c r="B31" s="145" t="str">
        <f>IF('Application Budget'!B31&lt;&gt;"",'Application Budget'!B31,"")</f>
        <v/>
      </c>
      <c r="C31" s="120" t="str">
        <f>IF('Application Budget'!C31&lt;&gt;"",'Application Budget'!C31,"")</f>
        <v/>
      </c>
      <c r="D31" s="182" t="str">
        <f>IF('Application Budget'!D31&lt;&gt;"",'Application Budget'!D31,"")</f>
        <v/>
      </c>
      <c r="E31" s="121">
        <f>IF('Application Budget'!E31&lt;&gt;"",'Application Budget'!E31,"")</f>
        <v>0</v>
      </c>
      <c r="F31" s="121" t="str">
        <f>IF('Application Budget'!F31&lt;&gt;"",'Application Budget'!F31,"")</f>
        <v/>
      </c>
      <c r="G31" s="309" t="str">
        <f>IF('Application Budget'!I31&lt;&gt;"",'Application Budget'!I31,"")</f>
        <v/>
      </c>
      <c r="H31" s="310"/>
      <c r="I31" s="172"/>
      <c r="J31" s="181"/>
      <c r="K31" s="17">
        <f t="shared" si="3"/>
        <v>0</v>
      </c>
      <c r="L31" s="171"/>
      <c r="M31" s="171"/>
      <c r="N31" s="109">
        <f t="shared" si="4"/>
        <v>0</v>
      </c>
      <c r="O31" s="172"/>
    </row>
    <row r="32" spans="1:15" s="61" customFormat="1" ht="10.199999999999999" x14ac:dyDescent="0.2">
      <c r="A32" s="144" t="str">
        <f>IF('Application Budget'!A32&lt;&gt;"",'Application Budget'!A32,"")</f>
        <v/>
      </c>
      <c r="B32" s="145" t="str">
        <f>IF('Application Budget'!B32&lt;&gt;"",'Application Budget'!B32,"")</f>
        <v/>
      </c>
      <c r="C32" s="120" t="str">
        <f>IF('Application Budget'!C32&lt;&gt;"",'Application Budget'!C32,"")</f>
        <v/>
      </c>
      <c r="D32" s="182" t="str">
        <f>IF('Application Budget'!D32&lt;&gt;"",'Application Budget'!D32,"")</f>
        <v/>
      </c>
      <c r="E32" s="121">
        <f>IF('Application Budget'!E32&lt;&gt;"",'Application Budget'!E32,"")</f>
        <v>0</v>
      </c>
      <c r="F32" s="121" t="str">
        <f>IF('Application Budget'!F32&lt;&gt;"",'Application Budget'!F32,"")</f>
        <v/>
      </c>
      <c r="G32" s="309" t="str">
        <f>IF('Application Budget'!I32&lt;&gt;"",'Application Budget'!I32,"")</f>
        <v/>
      </c>
      <c r="H32" s="310"/>
      <c r="I32" s="172"/>
      <c r="J32" s="181"/>
      <c r="K32" s="17">
        <f t="shared" si="3"/>
        <v>0</v>
      </c>
      <c r="L32" s="171"/>
      <c r="M32" s="171"/>
      <c r="N32" s="109">
        <f t="shared" si="4"/>
        <v>0</v>
      </c>
      <c r="O32" s="172"/>
    </row>
    <row r="33" spans="1:15" s="61" customFormat="1" ht="10.199999999999999" x14ac:dyDescent="0.2">
      <c r="A33" s="144" t="str">
        <f>IF('Application Budget'!A33&lt;&gt;"",'Application Budget'!A33,"")</f>
        <v/>
      </c>
      <c r="B33" s="145" t="str">
        <f>IF('Application Budget'!B33&lt;&gt;"",'Application Budget'!B33,"")</f>
        <v/>
      </c>
      <c r="C33" s="120" t="str">
        <f>IF('Application Budget'!C33&lt;&gt;"",'Application Budget'!C33,"")</f>
        <v/>
      </c>
      <c r="D33" s="182" t="str">
        <f>IF('Application Budget'!D33&lt;&gt;"",'Application Budget'!D33,"")</f>
        <v/>
      </c>
      <c r="E33" s="121">
        <f>IF('Application Budget'!E33&lt;&gt;"",'Application Budget'!E33,"")</f>
        <v>0</v>
      </c>
      <c r="F33" s="121" t="str">
        <f>IF('Application Budget'!F33&lt;&gt;"",'Application Budget'!F33,"")</f>
        <v/>
      </c>
      <c r="G33" s="309" t="str">
        <f>IF('Application Budget'!I33&lt;&gt;"",'Application Budget'!I33,"")</f>
        <v/>
      </c>
      <c r="H33" s="310"/>
      <c r="I33" s="172"/>
      <c r="J33" s="181"/>
      <c r="K33" s="17">
        <f t="shared" si="3"/>
        <v>0</v>
      </c>
      <c r="L33" s="171"/>
      <c r="M33" s="171"/>
      <c r="N33" s="109">
        <f t="shared" si="4"/>
        <v>0</v>
      </c>
      <c r="O33" s="172"/>
    </row>
    <row r="34" spans="1:15" s="61" customFormat="1" ht="10.199999999999999" x14ac:dyDescent="0.2">
      <c r="A34" s="144" t="str">
        <f>IF('Application Budget'!A34&lt;&gt;"",'Application Budget'!A34,"")</f>
        <v/>
      </c>
      <c r="B34" s="145" t="str">
        <f>IF('Application Budget'!B34&lt;&gt;"",'Application Budget'!B34,"")</f>
        <v/>
      </c>
      <c r="C34" s="120" t="str">
        <f>IF('Application Budget'!C34&lt;&gt;"",'Application Budget'!C34,"")</f>
        <v/>
      </c>
      <c r="D34" s="182" t="str">
        <f>IF('Application Budget'!D34&lt;&gt;"",'Application Budget'!D34,"")</f>
        <v/>
      </c>
      <c r="E34" s="121">
        <f>IF('Application Budget'!E34&lt;&gt;"",'Application Budget'!E34,"")</f>
        <v>0</v>
      </c>
      <c r="F34" s="121" t="str">
        <f>IF('Application Budget'!F34&lt;&gt;"",'Application Budget'!F34,"")</f>
        <v/>
      </c>
      <c r="G34" s="309" t="str">
        <f>IF('Application Budget'!I34&lt;&gt;"",'Application Budget'!I34,"")</f>
        <v/>
      </c>
      <c r="H34" s="310"/>
      <c r="I34" s="172"/>
      <c r="J34" s="181"/>
      <c r="K34" s="17">
        <f t="shared" si="3"/>
        <v>0</v>
      </c>
      <c r="L34" s="171"/>
      <c r="M34" s="171"/>
      <c r="N34" s="109">
        <f t="shared" si="4"/>
        <v>0</v>
      </c>
      <c r="O34" s="172"/>
    </row>
    <row r="35" spans="1:15" s="61" customFormat="1" ht="10.199999999999999" x14ac:dyDescent="0.2">
      <c r="A35" s="144" t="str">
        <f>IF('Application Budget'!A35&lt;&gt;"",'Application Budget'!A35,"")</f>
        <v/>
      </c>
      <c r="B35" s="145" t="str">
        <f>IF('Application Budget'!B35&lt;&gt;"",'Application Budget'!B35,"")</f>
        <v/>
      </c>
      <c r="C35" s="120" t="str">
        <f>IF('Application Budget'!C35&lt;&gt;"",'Application Budget'!C35,"")</f>
        <v/>
      </c>
      <c r="D35" s="182" t="str">
        <f>IF('Application Budget'!D35&lt;&gt;"",'Application Budget'!D35,"")</f>
        <v/>
      </c>
      <c r="E35" s="121">
        <f>IF('Application Budget'!E35&lt;&gt;"",'Application Budget'!E35,"")</f>
        <v>0</v>
      </c>
      <c r="F35" s="121" t="str">
        <f>IF('Application Budget'!F35&lt;&gt;"",'Application Budget'!F35,"")</f>
        <v/>
      </c>
      <c r="G35" s="309" t="str">
        <f>IF('Application Budget'!I35&lt;&gt;"",'Application Budget'!I35,"")</f>
        <v/>
      </c>
      <c r="H35" s="310"/>
      <c r="I35" s="172"/>
      <c r="J35" s="181"/>
      <c r="K35" s="17">
        <f t="shared" si="3"/>
        <v>0</v>
      </c>
      <c r="L35" s="171"/>
      <c r="M35" s="171"/>
      <c r="N35" s="109">
        <f t="shared" si="4"/>
        <v>0</v>
      </c>
      <c r="O35" s="172"/>
    </row>
    <row r="36" spans="1:15" s="61" customFormat="1" ht="10.199999999999999" x14ac:dyDescent="0.2">
      <c r="A36" s="144" t="str">
        <f>IF('Application Budget'!A36&lt;&gt;"",'Application Budget'!A36,"")</f>
        <v/>
      </c>
      <c r="B36" s="145" t="str">
        <f>IF('Application Budget'!B36&lt;&gt;"",'Application Budget'!B36,"")</f>
        <v/>
      </c>
      <c r="C36" s="120" t="str">
        <f>IF('Application Budget'!C36&lt;&gt;"",'Application Budget'!C36,"")</f>
        <v/>
      </c>
      <c r="D36" s="182" t="str">
        <f>IF('Application Budget'!D36&lt;&gt;"",'Application Budget'!D36,"")</f>
        <v/>
      </c>
      <c r="E36" s="121">
        <f>IF('Application Budget'!E36&lt;&gt;"",'Application Budget'!E36,"")</f>
        <v>0</v>
      </c>
      <c r="F36" s="121" t="str">
        <f>IF('Application Budget'!F36&lt;&gt;"",'Application Budget'!F36,"")</f>
        <v/>
      </c>
      <c r="G36" s="309" t="str">
        <f>IF('Application Budget'!I36&lt;&gt;"",'Application Budget'!I36,"")</f>
        <v/>
      </c>
      <c r="H36" s="310"/>
      <c r="I36" s="172"/>
      <c r="J36" s="181"/>
      <c r="K36" s="17">
        <f t="shared" si="3"/>
        <v>0</v>
      </c>
      <c r="L36" s="171"/>
      <c r="M36" s="171"/>
      <c r="N36" s="109">
        <f t="shared" si="4"/>
        <v>0</v>
      </c>
      <c r="O36" s="172"/>
    </row>
    <row r="37" spans="1:15" s="61" customFormat="1" ht="10.199999999999999" x14ac:dyDescent="0.2">
      <c r="A37" s="144" t="str">
        <f>IF('Application Budget'!A37&lt;&gt;"",'Application Budget'!A37,"")</f>
        <v/>
      </c>
      <c r="B37" s="145" t="str">
        <f>IF('Application Budget'!B37&lt;&gt;"",'Application Budget'!B37,"")</f>
        <v/>
      </c>
      <c r="C37" s="120" t="str">
        <f>IF('Application Budget'!C37&lt;&gt;"",'Application Budget'!C37,"")</f>
        <v/>
      </c>
      <c r="D37" s="182" t="str">
        <f>IF('Application Budget'!D37&lt;&gt;"",'Application Budget'!D37,"")</f>
        <v/>
      </c>
      <c r="E37" s="121">
        <f>IF('Application Budget'!E37&lt;&gt;"",'Application Budget'!E37,"")</f>
        <v>0</v>
      </c>
      <c r="F37" s="121" t="str">
        <f>IF('Application Budget'!F37&lt;&gt;"",'Application Budget'!F37,"")</f>
        <v/>
      </c>
      <c r="G37" s="309" t="str">
        <f>IF('Application Budget'!I37&lt;&gt;"",'Application Budget'!I37,"")</f>
        <v/>
      </c>
      <c r="H37" s="310"/>
      <c r="I37" s="172"/>
      <c r="J37" s="181"/>
      <c r="K37" s="17">
        <f t="shared" si="3"/>
        <v>0</v>
      </c>
      <c r="L37" s="171"/>
      <c r="M37" s="171"/>
      <c r="N37" s="109">
        <f t="shared" si="4"/>
        <v>0</v>
      </c>
      <c r="O37" s="172"/>
    </row>
    <row r="38" spans="1:15" s="61" customFormat="1" ht="10.199999999999999" x14ac:dyDescent="0.2">
      <c r="A38" s="144" t="str">
        <f>IF('Application Budget'!A38&lt;&gt;"",'Application Budget'!A38,"")</f>
        <v/>
      </c>
      <c r="B38" s="145" t="str">
        <f>IF('Application Budget'!B38&lt;&gt;"",'Application Budget'!B38,"")</f>
        <v/>
      </c>
      <c r="C38" s="120" t="str">
        <f>IF('Application Budget'!C38&lt;&gt;"",'Application Budget'!C38,"")</f>
        <v/>
      </c>
      <c r="D38" s="182" t="str">
        <f>IF('Application Budget'!D38&lt;&gt;"",'Application Budget'!D38,"")</f>
        <v/>
      </c>
      <c r="E38" s="121">
        <f>IF('Application Budget'!E38&lt;&gt;"",'Application Budget'!E38,"")</f>
        <v>0</v>
      </c>
      <c r="F38" s="121" t="str">
        <f>IF('Application Budget'!F38&lt;&gt;"",'Application Budget'!F38,"")</f>
        <v/>
      </c>
      <c r="G38" s="309" t="str">
        <f>IF('Application Budget'!I38&lt;&gt;"",'Application Budget'!I38,"")</f>
        <v/>
      </c>
      <c r="H38" s="310"/>
      <c r="I38" s="172"/>
      <c r="J38" s="181"/>
      <c r="K38" s="17">
        <f t="shared" si="3"/>
        <v>0</v>
      </c>
      <c r="L38" s="171"/>
      <c r="M38" s="171"/>
      <c r="N38" s="109">
        <f t="shared" si="4"/>
        <v>0</v>
      </c>
      <c r="O38" s="172"/>
    </row>
    <row r="39" spans="1:15" s="61" customFormat="1" ht="10.199999999999999" x14ac:dyDescent="0.2">
      <c r="A39" s="144" t="str">
        <f>IF('Application Budget'!A39&lt;&gt;"",'Application Budget'!A39,"")</f>
        <v/>
      </c>
      <c r="B39" s="145" t="str">
        <f>IF('Application Budget'!B39&lt;&gt;"",'Application Budget'!B39,"")</f>
        <v/>
      </c>
      <c r="C39" s="120" t="str">
        <f>IF('Application Budget'!C39&lt;&gt;"",'Application Budget'!C39,"")</f>
        <v/>
      </c>
      <c r="D39" s="182" t="str">
        <f>IF('Application Budget'!D39&lt;&gt;"",'Application Budget'!D39,"")</f>
        <v/>
      </c>
      <c r="E39" s="121">
        <f>IF('Application Budget'!E39&lt;&gt;"",'Application Budget'!E39,"")</f>
        <v>0</v>
      </c>
      <c r="F39" s="121" t="str">
        <f>IF('Application Budget'!F39&lt;&gt;"",'Application Budget'!F39,"")</f>
        <v/>
      </c>
      <c r="G39" s="309" t="str">
        <f>IF('Application Budget'!I39&lt;&gt;"",'Application Budget'!I39,"")</f>
        <v/>
      </c>
      <c r="H39" s="310"/>
      <c r="I39" s="172"/>
      <c r="J39" s="181"/>
      <c r="K39" s="17">
        <f t="shared" si="3"/>
        <v>0</v>
      </c>
      <c r="L39" s="171"/>
      <c r="M39" s="171"/>
      <c r="N39" s="109">
        <f t="shared" si="4"/>
        <v>0</v>
      </c>
      <c r="O39" s="172"/>
    </row>
    <row r="40" spans="1:15" s="61" customFormat="1" ht="10.199999999999999" x14ac:dyDescent="0.2">
      <c r="A40" s="144" t="str">
        <f>IF('Application Budget'!A40&lt;&gt;"",'Application Budget'!A40,"")</f>
        <v/>
      </c>
      <c r="B40" s="145" t="str">
        <f>IF('Application Budget'!B40&lt;&gt;"",'Application Budget'!B40,"")</f>
        <v/>
      </c>
      <c r="C40" s="120" t="str">
        <f>IF('Application Budget'!C40&lt;&gt;"",'Application Budget'!C40,"")</f>
        <v/>
      </c>
      <c r="D40" s="182" t="str">
        <f>IF('Application Budget'!D40&lt;&gt;"",'Application Budget'!D40,"")</f>
        <v/>
      </c>
      <c r="E40" s="121">
        <f>IF('Application Budget'!E40&lt;&gt;"",'Application Budget'!E40,"")</f>
        <v>0</v>
      </c>
      <c r="F40" s="121" t="str">
        <f>IF('Application Budget'!F40&lt;&gt;"",'Application Budget'!F40,"")</f>
        <v/>
      </c>
      <c r="G40" s="309" t="str">
        <f>IF('Application Budget'!I40&lt;&gt;"",'Application Budget'!I40,"")</f>
        <v/>
      </c>
      <c r="H40" s="310"/>
      <c r="I40" s="172"/>
      <c r="J40" s="181"/>
      <c r="K40" s="17">
        <f t="shared" si="3"/>
        <v>0</v>
      </c>
      <c r="L40" s="171"/>
      <c r="M40" s="171"/>
      <c r="N40" s="109">
        <f t="shared" si="4"/>
        <v>0</v>
      </c>
      <c r="O40" s="172"/>
    </row>
    <row r="41" spans="1:15" s="61" customFormat="1" ht="10.199999999999999" x14ac:dyDescent="0.2">
      <c r="A41" s="144" t="str">
        <f>IF('Application Budget'!A41&lt;&gt;"",'Application Budget'!A41,"")</f>
        <v/>
      </c>
      <c r="B41" s="145" t="str">
        <f>IF('Application Budget'!B41&lt;&gt;"",'Application Budget'!B41,"")</f>
        <v/>
      </c>
      <c r="C41" s="120" t="str">
        <f>IF('Application Budget'!C41&lt;&gt;"",'Application Budget'!C41,"")</f>
        <v/>
      </c>
      <c r="D41" s="182" t="str">
        <f>IF('Application Budget'!D41&lt;&gt;"",'Application Budget'!D41,"")</f>
        <v/>
      </c>
      <c r="E41" s="121">
        <f>IF('Application Budget'!E41&lt;&gt;"",'Application Budget'!E41,"")</f>
        <v>0</v>
      </c>
      <c r="F41" s="121" t="str">
        <f>IF('Application Budget'!F41&lt;&gt;"",'Application Budget'!F41,"")</f>
        <v/>
      </c>
      <c r="G41" s="309" t="str">
        <f>IF('Application Budget'!I41&lt;&gt;"",'Application Budget'!I41,"")</f>
        <v/>
      </c>
      <c r="H41" s="310"/>
      <c r="I41" s="172"/>
      <c r="J41" s="181"/>
      <c r="K41" s="17">
        <f t="shared" si="3"/>
        <v>0</v>
      </c>
      <c r="L41" s="171"/>
      <c r="M41" s="171"/>
      <c r="N41" s="109">
        <f t="shared" si="4"/>
        <v>0</v>
      </c>
      <c r="O41" s="172"/>
    </row>
    <row r="42" spans="1:15" s="61" customFormat="1" ht="10.199999999999999" x14ac:dyDescent="0.2">
      <c r="A42" s="144" t="str">
        <f>IF('Application Budget'!A42&lt;&gt;"",'Application Budget'!A42,"")</f>
        <v/>
      </c>
      <c r="B42" s="145" t="str">
        <f>IF('Application Budget'!B42&lt;&gt;"",'Application Budget'!B42,"")</f>
        <v/>
      </c>
      <c r="C42" s="120" t="str">
        <f>IF('Application Budget'!C42&lt;&gt;"",'Application Budget'!C42,"")</f>
        <v/>
      </c>
      <c r="D42" s="182" t="str">
        <f>IF('Application Budget'!D42&lt;&gt;"",'Application Budget'!D42,"")</f>
        <v/>
      </c>
      <c r="E42" s="121">
        <f>IF('Application Budget'!E42&lt;&gt;"",'Application Budget'!E42,"")</f>
        <v>0</v>
      </c>
      <c r="F42" s="121" t="str">
        <f>IF('Application Budget'!F42&lt;&gt;"",'Application Budget'!F42,"")</f>
        <v/>
      </c>
      <c r="G42" s="309" t="str">
        <f>IF('Application Budget'!I42&lt;&gt;"",'Application Budget'!I42,"")</f>
        <v/>
      </c>
      <c r="H42" s="310"/>
      <c r="I42" s="172"/>
      <c r="J42" s="181"/>
      <c r="K42" s="17">
        <f t="shared" si="3"/>
        <v>0</v>
      </c>
      <c r="L42" s="171"/>
      <c r="M42" s="171"/>
      <c r="N42" s="109">
        <f t="shared" si="4"/>
        <v>0</v>
      </c>
      <c r="O42" s="172"/>
    </row>
    <row r="43" spans="1:15" s="61" customFormat="1" ht="10.199999999999999" x14ac:dyDescent="0.2">
      <c r="A43" s="144" t="str">
        <f>IF('Application Budget'!A43&lt;&gt;"",'Application Budget'!A43,"")</f>
        <v/>
      </c>
      <c r="B43" s="145" t="str">
        <f>IF('Application Budget'!B43&lt;&gt;"",'Application Budget'!B43,"")</f>
        <v/>
      </c>
      <c r="C43" s="120" t="str">
        <f>IF('Application Budget'!C43&lt;&gt;"",'Application Budget'!C43,"")</f>
        <v/>
      </c>
      <c r="D43" s="182" t="str">
        <f>IF('Application Budget'!D43&lt;&gt;"",'Application Budget'!D43,"")</f>
        <v/>
      </c>
      <c r="E43" s="121">
        <f>IF('Application Budget'!E43&lt;&gt;"",'Application Budget'!E43,"")</f>
        <v>0</v>
      </c>
      <c r="F43" s="121" t="str">
        <f>IF('Application Budget'!F43&lt;&gt;"",'Application Budget'!F43,"")</f>
        <v/>
      </c>
      <c r="G43" s="309" t="str">
        <f>IF('Application Budget'!I43&lt;&gt;"",'Application Budget'!I43,"")</f>
        <v/>
      </c>
      <c r="H43" s="310"/>
      <c r="I43" s="172"/>
      <c r="J43" s="181"/>
      <c r="K43" s="17">
        <f t="shared" si="3"/>
        <v>0</v>
      </c>
      <c r="L43" s="171"/>
      <c r="M43" s="171"/>
      <c r="N43" s="109">
        <f t="shared" si="4"/>
        <v>0</v>
      </c>
      <c r="O43" s="172"/>
    </row>
    <row r="44" spans="1:15" s="61" customFormat="1" ht="10.199999999999999" x14ac:dyDescent="0.2">
      <c r="A44" s="144" t="str">
        <f>IF('Application Budget'!A44&lt;&gt;"",'Application Budget'!A44,"")</f>
        <v/>
      </c>
      <c r="B44" s="145" t="str">
        <f>IF('Application Budget'!B44&lt;&gt;"",'Application Budget'!B44,"")</f>
        <v/>
      </c>
      <c r="C44" s="120" t="str">
        <f>IF('Application Budget'!C44&lt;&gt;"",'Application Budget'!C44,"")</f>
        <v/>
      </c>
      <c r="D44" s="182" t="str">
        <f>IF('Application Budget'!D44&lt;&gt;"",'Application Budget'!D44,"")</f>
        <v/>
      </c>
      <c r="E44" s="121">
        <f>IF('Application Budget'!E44&lt;&gt;"",'Application Budget'!E44,"")</f>
        <v>0</v>
      </c>
      <c r="F44" s="121" t="str">
        <f>IF('Application Budget'!F44&lt;&gt;"",'Application Budget'!F44,"")</f>
        <v/>
      </c>
      <c r="G44" s="309" t="str">
        <f>IF('Application Budget'!I44&lt;&gt;"",'Application Budget'!I44,"")</f>
        <v/>
      </c>
      <c r="H44" s="310"/>
      <c r="I44" s="172"/>
      <c r="J44" s="181"/>
      <c r="K44" s="17">
        <f t="shared" si="3"/>
        <v>0</v>
      </c>
      <c r="L44" s="171"/>
      <c r="M44" s="171"/>
      <c r="N44" s="109">
        <f t="shared" si="4"/>
        <v>0</v>
      </c>
      <c r="O44" s="172"/>
    </row>
    <row r="45" spans="1:15" s="61" customFormat="1" ht="10.199999999999999" x14ac:dyDescent="0.2">
      <c r="A45" s="144" t="str">
        <f>IF('Application Budget'!A45&lt;&gt;"",'Application Budget'!A45,"")</f>
        <v/>
      </c>
      <c r="B45" s="145" t="str">
        <f>IF('Application Budget'!B45&lt;&gt;"",'Application Budget'!B45,"")</f>
        <v/>
      </c>
      <c r="C45" s="120" t="str">
        <f>IF('Application Budget'!C45&lt;&gt;"",'Application Budget'!C45,"")</f>
        <v/>
      </c>
      <c r="D45" s="182" t="str">
        <f>IF('Application Budget'!D45&lt;&gt;"",'Application Budget'!D45,"")</f>
        <v/>
      </c>
      <c r="E45" s="121">
        <f>IF('Application Budget'!E45&lt;&gt;"",'Application Budget'!E45,"")</f>
        <v>0</v>
      </c>
      <c r="F45" s="121" t="str">
        <f>IF('Application Budget'!F45&lt;&gt;"",'Application Budget'!F45,"")</f>
        <v/>
      </c>
      <c r="G45" s="309" t="str">
        <f>IF('Application Budget'!I45&lt;&gt;"",'Application Budget'!I45,"")</f>
        <v/>
      </c>
      <c r="H45" s="310"/>
      <c r="I45" s="172"/>
      <c r="J45" s="181"/>
      <c r="K45" s="17">
        <f t="shared" si="3"/>
        <v>0</v>
      </c>
      <c r="L45" s="171"/>
      <c r="M45" s="171"/>
      <c r="N45" s="109">
        <f t="shared" si="4"/>
        <v>0</v>
      </c>
      <c r="O45" s="172"/>
    </row>
    <row r="46" spans="1:15" s="61" customFormat="1" ht="10.199999999999999" x14ac:dyDescent="0.2">
      <c r="A46" s="144" t="str">
        <f>IF('Application Budget'!A46&lt;&gt;"",'Application Budget'!A46,"")</f>
        <v/>
      </c>
      <c r="B46" s="145" t="str">
        <f>IF('Application Budget'!B46&lt;&gt;"",'Application Budget'!B46,"")</f>
        <v/>
      </c>
      <c r="C46" s="120" t="str">
        <f>IF('Application Budget'!C46&lt;&gt;"",'Application Budget'!C46,"")</f>
        <v/>
      </c>
      <c r="D46" s="182" t="str">
        <f>IF('Application Budget'!D46&lt;&gt;"",'Application Budget'!D46,"")</f>
        <v/>
      </c>
      <c r="E46" s="121">
        <f>IF('Application Budget'!E46&lt;&gt;"",'Application Budget'!E46,"")</f>
        <v>0</v>
      </c>
      <c r="F46" s="121" t="str">
        <f>IF('Application Budget'!F46&lt;&gt;"",'Application Budget'!F46,"")</f>
        <v/>
      </c>
      <c r="G46" s="309" t="str">
        <f>IF('Application Budget'!I46&lt;&gt;"",'Application Budget'!I46,"")</f>
        <v/>
      </c>
      <c r="H46" s="310"/>
      <c r="I46" s="172"/>
      <c r="J46" s="181"/>
      <c r="K46" s="17">
        <f t="shared" si="3"/>
        <v>0</v>
      </c>
      <c r="L46" s="171"/>
      <c r="M46" s="171"/>
      <c r="N46" s="109">
        <f t="shared" si="4"/>
        <v>0</v>
      </c>
      <c r="O46" s="172"/>
    </row>
    <row r="47" spans="1:15" s="61" customFormat="1" ht="10.199999999999999" x14ac:dyDescent="0.2">
      <c r="A47" s="144" t="str">
        <f>IF('Application Budget'!A47&lt;&gt;"",'Application Budget'!A47,"")</f>
        <v/>
      </c>
      <c r="B47" s="145" t="str">
        <f>IF('Application Budget'!B47&lt;&gt;"",'Application Budget'!B47,"")</f>
        <v/>
      </c>
      <c r="C47" s="120" t="str">
        <f>IF('Application Budget'!C47&lt;&gt;"",'Application Budget'!C47,"")</f>
        <v/>
      </c>
      <c r="D47" s="182" t="str">
        <f>IF('Application Budget'!D47&lt;&gt;"",'Application Budget'!D47,"")</f>
        <v/>
      </c>
      <c r="E47" s="121">
        <f>IF('Application Budget'!E47&lt;&gt;"",'Application Budget'!E47,"")</f>
        <v>0</v>
      </c>
      <c r="F47" s="121" t="str">
        <f>IF('Application Budget'!F47&lt;&gt;"",'Application Budget'!F47,"")</f>
        <v/>
      </c>
      <c r="G47" s="309" t="str">
        <f>IF('Application Budget'!I47&lt;&gt;"",'Application Budget'!I47,"")</f>
        <v/>
      </c>
      <c r="H47" s="310"/>
      <c r="I47" s="172"/>
      <c r="J47" s="181"/>
      <c r="K47" s="17">
        <f t="shared" si="3"/>
        <v>0</v>
      </c>
      <c r="L47" s="171"/>
      <c r="M47" s="171"/>
      <c r="N47" s="109">
        <f t="shared" si="4"/>
        <v>0</v>
      </c>
      <c r="O47" s="172"/>
    </row>
    <row r="48" spans="1:15" s="61" customFormat="1" ht="10.199999999999999" x14ac:dyDescent="0.2">
      <c r="A48" s="144" t="str">
        <f>IF('Application Budget'!A48&lt;&gt;"",'Application Budget'!A48,"")</f>
        <v/>
      </c>
      <c r="B48" s="145" t="str">
        <f>IF('Application Budget'!B48&lt;&gt;"",'Application Budget'!B48,"")</f>
        <v/>
      </c>
      <c r="C48" s="120" t="str">
        <f>IF('Application Budget'!C48&lt;&gt;"",'Application Budget'!C48,"")</f>
        <v/>
      </c>
      <c r="D48" s="182" t="str">
        <f>IF('Application Budget'!D48&lt;&gt;"",'Application Budget'!D48,"")</f>
        <v/>
      </c>
      <c r="E48" s="121">
        <f>IF('Application Budget'!E48&lt;&gt;"",'Application Budget'!E48,"")</f>
        <v>0</v>
      </c>
      <c r="F48" s="121" t="str">
        <f>IF('Application Budget'!F48&lt;&gt;"",'Application Budget'!F48,"")</f>
        <v/>
      </c>
      <c r="G48" s="309" t="str">
        <f>IF('Application Budget'!I48&lt;&gt;"",'Application Budget'!I48,"")</f>
        <v/>
      </c>
      <c r="H48" s="310"/>
      <c r="I48" s="172"/>
      <c r="J48" s="181"/>
      <c r="K48" s="17">
        <f t="shared" si="3"/>
        <v>0</v>
      </c>
      <c r="L48" s="171"/>
      <c r="M48" s="171"/>
      <c r="N48" s="109">
        <f t="shared" si="4"/>
        <v>0</v>
      </c>
      <c r="O48" s="172"/>
    </row>
    <row r="49" spans="1:15" s="61" customFormat="1" ht="10.199999999999999" x14ac:dyDescent="0.2">
      <c r="A49" s="144" t="str">
        <f>IF('Application Budget'!A49&lt;&gt;"",'Application Budget'!A49,"")</f>
        <v/>
      </c>
      <c r="B49" s="145" t="str">
        <f>IF('Application Budget'!B49&lt;&gt;"",'Application Budget'!B49,"")</f>
        <v/>
      </c>
      <c r="C49" s="120" t="str">
        <f>IF('Application Budget'!C49&lt;&gt;"",'Application Budget'!C49,"")</f>
        <v/>
      </c>
      <c r="D49" s="182" t="str">
        <f>IF('Application Budget'!D49&lt;&gt;"",'Application Budget'!D49,"")</f>
        <v/>
      </c>
      <c r="E49" s="121">
        <f>IF('Application Budget'!E49&lt;&gt;"",'Application Budget'!E49,"")</f>
        <v>0</v>
      </c>
      <c r="F49" s="121" t="str">
        <f>IF('Application Budget'!F49&lt;&gt;"",'Application Budget'!F49,"")</f>
        <v/>
      </c>
      <c r="G49" s="309" t="str">
        <f>IF('Application Budget'!I49&lt;&gt;"",'Application Budget'!I49,"")</f>
        <v/>
      </c>
      <c r="H49" s="310"/>
      <c r="I49" s="172"/>
      <c r="J49" s="181"/>
      <c r="K49" s="17">
        <f t="shared" si="3"/>
        <v>0</v>
      </c>
      <c r="L49" s="171"/>
      <c r="M49" s="171"/>
      <c r="N49" s="109">
        <f t="shared" si="4"/>
        <v>0</v>
      </c>
      <c r="O49" s="172"/>
    </row>
    <row r="50" spans="1:15" s="61" customFormat="1" ht="10.199999999999999" x14ac:dyDescent="0.2">
      <c r="A50" s="144" t="str">
        <f>IF('Application Budget'!A50&lt;&gt;"",'Application Budget'!A50,"")</f>
        <v/>
      </c>
      <c r="B50" s="145" t="str">
        <f>IF('Application Budget'!B50&lt;&gt;"",'Application Budget'!B50,"")</f>
        <v/>
      </c>
      <c r="C50" s="120" t="str">
        <f>IF('Application Budget'!C50&lt;&gt;"",'Application Budget'!C50,"")</f>
        <v/>
      </c>
      <c r="D50" s="182" t="str">
        <f>IF('Application Budget'!D50&lt;&gt;"",'Application Budget'!D50,"")</f>
        <v/>
      </c>
      <c r="E50" s="121">
        <f>IF('Application Budget'!E50&lt;&gt;"",'Application Budget'!E50,"")</f>
        <v>0</v>
      </c>
      <c r="F50" s="121" t="str">
        <f>IF('Application Budget'!F50&lt;&gt;"",'Application Budget'!F50,"")</f>
        <v/>
      </c>
      <c r="G50" s="309" t="str">
        <f>IF('Application Budget'!I50&lt;&gt;"",'Application Budget'!I50,"")</f>
        <v/>
      </c>
      <c r="H50" s="310"/>
      <c r="I50" s="172"/>
      <c r="J50" s="181"/>
      <c r="K50" s="17">
        <f t="shared" si="3"/>
        <v>0</v>
      </c>
      <c r="L50" s="171"/>
      <c r="M50" s="171"/>
      <c r="N50" s="109">
        <f t="shared" si="4"/>
        <v>0</v>
      </c>
      <c r="O50" s="172"/>
    </row>
    <row r="51" spans="1:15" s="61" customFormat="1" ht="10.199999999999999" x14ac:dyDescent="0.2">
      <c r="A51" s="144" t="str">
        <f>IF('Application Budget'!A51&lt;&gt;"",'Application Budget'!A51,"")</f>
        <v/>
      </c>
      <c r="B51" s="145" t="str">
        <f>IF('Application Budget'!B51&lt;&gt;"",'Application Budget'!B51,"")</f>
        <v/>
      </c>
      <c r="C51" s="120" t="str">
        <f>IF('Application Budget'!C51&lt;&gt;"",'Application Budget'!C51,"")</f>
        <v/>
      </c>
      <c r="D51" s="182" t="str">
        <f>IF('Application Budget'!D51&lt;&gt;"",'Application Budget'!D51,"")</f>
        <v/>
      </c>
      <c r="E51" s="121">
        <f>IF('Application Budget'!E51&lt;&gt;"",'Application Budget'!E51,"")</f>
        <v>0</v>
      </c>
      <c r="F51" s="121" t="str">
        <f>IF('Application Budget'!F51&lt;&gt;"",'Application Budget'!F51,"")</f>
        <v/>
      </c>
      <c r="G51" s="309" t="str">
        <f>IF('Application Budget'!I51&lt;&gt;"",'Application Budget'!I51,"")</f>
        <v/>
      </c>
      <c r="H51" s="310"/>
      <c r="I51" s="172"/>
      <c r="J51" s="181"/>
      <c r="K51" s="17">
        <f t="shared" si="3"/>
        <v>0</v>
      </c>
      <c r="L51" s="171"/>
      <c r="M51" s="171"/>
      <c r="N51" s="109">
        <f t="shared" si="4"/>
        <v>0</v>
      </c>
      <c r="O51" s="172"/>
    </row>
    <row r="52" spans="1:15" s="61" customFormat="1" ht="10.199999999999999" x14ac:dyDescent="0.2">
      <c r="A52" s="144" t="str">
        <f>IF('Application Budget'!A52&lt;&gt;"",'Application Budget'!A52,"")</f>
        <v/>
      </c>
      <c r="B52" s="145" t="str">
        <f>IF('Application Budget'!B52&lt;&gt;"",'Application Budget'!B52,"")</f>
        <v/>
      </c>
      <c r="C52" s="120" t="str">
        <f>IF('Application Budget'!C52&lt;&gt;"",'Application Budget'!C52,"")</f>
        <v/>
      </c>
      <c r="D52" s="182" t="str">
        <f>IF('Application Budget'!D52&lt;&gt;"",'Application Budget'!D52,"")</f>
        <v/>
      </c>
      <c r="E52" s="121">
        <f>IF('Application Budget'!E52&lt;&gt;"",'Application Budget'!E52,"")</f>
        <v>0</v>
      </c>
      <c r="F52" s="121" t="str">
        <f>IF('Application Budget'!F52&lt;&gt;"",'Application Budget'!F52,"")</f>
        <v/>
      </c>
      <c r="G52" s="309" t="str">
        <f>IF('Application Budget'!I52&lt;&gt;"",'Application Budget'!I52,"")</f>
        <v/>
      </c>
      <c r="H52" s="310"/>
      <c r="I52" s="172"/>
      <c r="J52" s="181"/>
      <c r="K52" s="17">
        <f t="shared" si="3"/>
        <v>0</v>
      </c>
      <c r="L52" s="171"/>
      <c r="M52" s="171"/>
      <c r="N52" s="109">
        <f t="shared" si="4"/>
        <v>0</v>
      </c>
      <c r="O52" s="172"/>
    </row>
    <row r="53" spans="1:15" s="61" customFormat="1" ht="10.199999999999999" x14ac:dyDescent="0.2">
      <c r="A53" s="144" t="str">
        <f>IF('Application Budget'!A53&lt;&gt;"",'Application Budget'!A53,"")</f>
        <v/>
      </c>
      <c r="B53" s="145" t="str">
        <f>IF('Application Budget'!B53&lt;&gt;"",'Application Budget'!B53,"")</f>
        <v/>
      </c>
      <c r="C53" s="120" t="str">
        <f>IF('Application Budget'!C53&lt;&gt;"",'Application Budget'!C53,"")</f>
        <v/>
      </c>
      <c r="D53" s="182" t="str">
        <f>IF('Application Budget'!D53&lt;&gt;"",'Application Budget'!D53,"")</f>
        <v/>
      </c>
      <c r="E53" s="121">
        <f>IF('Application Budget'!E53&lt;&gt;"",'Application Budget'!E53,"")</f>
        <v>0</v>
      </c>
      <c r="F53" s="121" t="str">
        <f>IF('Application Budget'!F53&lt;&gt;"",'Application Budget'!F53,"")</f>
        <v/>
      </c>
      <c r="G53" s="309" t="str">
        <f>IF('Application Budget'!I53&lt;&gt;"",'Application Budget'!I53,"")</f>
        <v/>
      </c>
      <c r="H53" s="310"/>
      <c r="I53" s="172"/>
      <c r="J53" s="181"/>
      <c r="K53" s="17">
        <f t="shared" si="3"/>
        <v>0</v>
      </c>
      <c r="L53" s="171"/>
      <c r="M53" s="171"/>
      <c r="N53" s="109">
        <f t="shared" si="4"/>
        <v>0</v>
      </c>
      <c r="O53" s="172"/>
    </row>
    <row r="54" spans="1:15" s="61" customFormat="1" ht="10.199999999999999" x14ac:dyDescent="0.2">
      <c r="A54" s="144" t="str">
        <f>IF('Application Budget'!A54&lt;&gt;"",'Application Budget'!A54,"")</f>
        <v/>
      </c>
      <c r="B54" s="145" t="str">
        <f>IF('Application Budget'!B54&lt;&gt;"",'Application Budget'!B54,"")</f>
        <v/>
      </c>
      <c r="C54" s="120" t="str">
        <f>IF('Application Budget'!C54&lt;&gt;"",'Application Budget'!C54,"")</f>
        <v/>
      </c>
      <c r="D54" s="182" t="str">
        <f>IF('Application Budget'!D54&lt;&gt;"",'Application Budget'!D54,"")</f>
        <v/>
      </c>
      <c r="E54" s="121">
        <f>IF('Application Budget'!E54&lt;&gt;"",'Application Budget'!E54,"")</f>
        <v>0</v>
      </c>
      <c r="F54" s="121" t="str">
        <f>IF('Application Budget'!F54&lt;&gt;"",'Application Budget'!F54,"")</f>
        <v/>
      </c>
      <c r="G54" s="309" t="str">
        <f>IF('Application Budget'!I54&lt;&gt;"",'Application Budget'!I54,"")</f>
        <v/>
      </c>
      <c r="H54" s="310"/>
      <c r="I54" s="172"/>
      <c r="J54" s="181"/>
      <c r="K54" s="17">
        <f t="shared" si="3"/>
        <v>0</v>
      </c>
      <c r="L54" s="171"/>
      <c r="M54" s="171"/>
      <c r="N54" s="109">
        <f t="shared" si="4"/>
        <v>0</v>
      </c>
      <c r="O54" s="172"/>
    </row>
    <row r="55" spans="1:15" s="61" customFormat="1" ht="10.199999999999999" x14ac:dyDescent="0.2">
      <c r="A55" s="144" t="str">
        <f>IF('Application Budget'!A55&lt;&gt;"",'Application Budget'!A55,"")</f>
        <v/>
      </c>
      <c r="B55" s="145" t="str">
        <f>IF('Application Budget'!B55&lt;&gt;"",'Application Budget'!B55,"")</f>
        <v/>
      </c>
      <c r="C55" s="120" t="str">
        <f>IF('Application Budget'!C55&lt;&gt;"",'Application Budget'!C55,"")</f>
        <v/>
      </c>
      <c r="D55" s="182" t="str">
        <f>IF('Application Budget'!D55&lt;&gt;"",'Application Budget'!D55,"")</f>
        <v/>
      </c>
      <c r="E55" s="121">
        <f>IF('Application Budget'!E55&lt;&gt;"",'Application Budget'!E55,"")</f>
        <v>0</v>
      </c>
      <c r="F55" s="121" t="str">
        <f>IF('Application Budget'!F55&lt;&gt;"",'Application Budget'!F55,"")</f>
        <v/>
      </c>
      <c r="G55" s="309" t="str">
        <f>IF('Application Budget'!I55&lt;&gt;"",'Application Budget'!I55,"")</f>
        <v/>
      </c>
      <c r="H55" s="310"/>
      <c r="I55" s="172"/>
      <c r="J55" s="181"/>
      <c r="K55" s="17">
        <f t="shared" si="3"/>
        <v>0</v>
      </c>
      <c r="L55" s="171"/>
      <c r="M55" s="171"/>
      <c r="N55" s="109">
        <f t="shared" si="4"/>
        <v>0</v>
      </c>
      <c r="O55" s="172"/>
    </row>
    <row r="56" spans="1:15" s="61" customFormat="1" ht="10.199999999999999" x14ac:dyDescent="0.2">
      <c r="A56" s="144" t="str">
        <f>IF('Application Budget'!A56&lt;&gt;"",'Application Budget'!A56,"")</f>
        <v/>
      </c>
      <c r="B56" s="145" t="str">
        <f>IF('Application Budget'!B56&lt;&gt;"",'Application Budget'!B56,"")</f>
        <v/>
      </c>
      <c r="C56" s="120" t="str">
        <f>IF('Application Budget'!C56&lt;&gt;"",'Application Budget'!C56,"")</f>
        <v/>
      </c>
      <c r="D56" s="182" t="str">
        <f>IF('Application Budget'!D56&lt;&gt;"",'Application Budget'!D56,"")</f>
        <v/>
      </c>
      <c r="E56" s="121">
        <f>IF('Application Budget'!E56&lt;&gt;"",'Application Budget'!E56,"")</f>
        <v>0</v>
      </c>
      <c r="F56" s="121" t="str">
        <f>IF('Application Budget'!F56&lt;&gt;"",'Application Budget'!F56,"")</f>
        <v/>
      </c>
      <c r="G56" s="309" t="str">
        <f>IF('Application Budget'!I56&lt;&gt;"",'Application Budget'!I56,"")</f>
        <v/>
      </c>
      <c r="H56" s="310"/>
      <c r="I56" s="172"/>
      <c r="J56" s="181"/>
      <c r="K56" s="17">
        <f t="shared" si="3"/>
        <v>0</v>
      </c>
      <c r="L56" s="171"/>
      <c r="M56" s="171"/>
      <c r="N56" s="109">
        <f t="shared" si="4"/>
        <v>0</v>
      </c>
      <c r="O56" s="172"/>
    </row>
    <row r="57" spans="1:15" s="61" customFormat="1" ht="10.199999999999999" x14ac:dyDescent="0.2">
      <c r="A57" s="144" t="str">
        <f>IF('Application Budget'!A57&lt;&gt;"",'Application Budget'!A57,"")</f>
        <v/>
      </c>
      <c r="B57" s="145" t="str">
        <f>IF('Application Budget'!B57&lt;&gt;"",'Application Budget'!B57,"")</f>
        <v/>
      </c>
      <c r="C57" s="120" t="str">
        <f>IF('Application Budget'!C57&lt;&gt;"",'Application Budget'!C57,"")</f>
        <v/>
      </c>
      <c r="D57" s="182" t="str">
        <f>IF('Application Budget'!D57&lt;&gt;"",'Application Budget'!D57,"")</f>
        <v/>
      </c>
      <c r="E57" s="121">
        <f>IF('Application Budget'!E57&lt;&gt;"",'Application Budget'!E57,"")</f>
        <v>0</v>
      </c>
      <c r="F57" s="121" t="str">
        <f>IF('Application Budget'!F57&lt;&gt;"",'Application Budget'!F57,"")</f>
        <v/>
      </c>
      <c r="G57" s="309" t="str">
        <f>IF('Application Budget'!I57&lt;&gt;"",'Application Budget'!I57,"")</f>
        <v/>
      </c>
      <c r="H57" s="310"/>
      <c r="I57" s="172"/>
      <c r="J57" s="181"/>
      <c r="K57" s="17">
        <f t="shared" si="3"/>
        <v>0</v>
      </c>
      <c r="L57" s="171"/>
      <c r="M57" s="171"/>
      <c r="N57" s="109">
        <f t="shared" si="4"/>
        <v>0</v>
      </c>
      <c r="O57" s="172"/>
    </row>
    <row r="58" spans="1:15" s="61" customFormat="1" ht="10.199999999999999" x14ac:dyDescent="0.2">
      <c r="A58" s="144" t="str">
        <f>IF('Application Budget'!A58&lt;&gt;"",'Application Budget'!A58,"")</f>
        <v/>
      </c>
      <c r="B58" s="145" t="str">
        <f>IF('Application Budget'!B58&lt;&gt;"",'Application Budget'!B58,"")</f>
        <v/>
      </c>
      <c r="C58" s="120" t="str">
        <f>IF('Application Budget'!C58&lt;&gt;"",'Application Budget'!C58,"")</f>
        <v/>
      </c>
      <c r="D58" s="182" t="str">
        <f>IF('Application Budget'!D58&lt;&gt;"",'Application Budget'!D58,"")</f>
        <v/>
      </c>
      <c r="E58" s="121">
        <f>IF('Application Budget'!E58&lt;&gt;"",'Application Budget'!E58,"")</f>
        <v>0</v>
      </c>
      <c r="F58" s="121" t="str">
        <f>IF('Application Budget'!F58&lt;&gt;"",'Application Budget'!F58,"")</f>
        <v/>
      </c>
      <c r="G58" s="309" t="str">
        <f>IF('Application Budget'!I58&lt;&gt;"",'Application Budget'!I58,"")</f>
        <v/>
      </c>
      <c r="H58" s="310"/>
      <c r="I58" s="172"/>
      <c r="J58" s="181"/>
      <c r="K58" s="17">
        <f t="shared" si="3"/>
        <v>0</v>
      </c>
      <c r="L58" s="171"/>
      <c r="M58" s="171"/>
      <c r="N58" s="109">
        <f t="shared" si="4"/>
        <v>0</v>
      </c>
      <c r="O58" s="172"/>
    </row>
    <row r="59" spans="1:15" s="61" customFormat="1" ht="10.199999999999999" x14ac:dyDescent="0.2">
      <c r="A59" s="144" t="str">
        <f>IF('Application Budget'!A59&lt;&gt;"",'Application Budget'!A59,"")</f>
        <v/>
      </c>
      <c r="B59" s="145" t="str">
        <f>IF('Application Budget'!B59&lt;&gt;"",'Application Budget'!B59,"")</f>
        <v/>
      </c>
      <c r="C59" s="120" t="str">
        <f>IF('Application Budget'!C59&lt;&gt;"",'Application Budget'!C59,"")</f>
        <v/>
      </c>
      <c r="D59" s="182" t="str">
        <f>IF('Application Budget'!D59&lt;&gt;"",'Application Budget'!D59,"")</f>
        <v/>
      </c>
      <c r="E59" s="121">
        <f>IF('Application Budget'!E59&lt;&gt;"",'Application Budget'!E59,"")</f>
        <v>0</v>
      </c>
      <c r="F59" s="121" t="str">
        <f>IF('Application Budget'!F59&lt;&gt;"",'Application Budget'!F59,"")</f>
        <v/>
      </c>
      <c r="G59" s="309" t="str">
        <f>IF('Application Budget'!I59&lt;&gt;"",'Application Budget'!I59,"")</f>
        <v/>
      </c>
      <c r="H59" s="310"/>
      <c r="I59" s="172"/>
      <c r="J59" s="181"/>
      <c r="K59" s="17">
        <f t="shared" si="3"/>
        <v>0</v>
      </c>
      <c r="L59" s="171"/>
      <c r="M59" s="171"/>
      <c r="N59" s="109">
        <f t="shared" si="4"/>
        <v>0</v>
      </c>
      <c r="O59" s="172"/>
    </row>
    <row r="60" spans="1:15" s="61" customFormat="1" ht="10.199999999999999" x14ac:dyDescent="0.2">
      <c r="A60" s="144" t="str">
        <f>IF('Application Budget'!A60&lt;&gt;"",'Application Budget'!A60,"")</f>
        <v/>
      </c>
      <c r="B60" s="145" t="str">
        <f>IF('Application Budget'!B60&lt;&gt;"",'Application Budget'!B60,"")</f>
        <v/>
      </c>
      <c r="C60" s="120" t="str">
        <f>IF('Application Budget'!C60&lt;&gt;"",'Application Budget'!C60,"")</f>
        <v/>
      </c>
      <c r="D60" s="182" t="str">
        <f>IF('Application Budget'!D60&lt;&gt;"",'Application Budget'!D60,"")</f>
        <v/>
      </c>
      <c r="E60" s="121">
        <f>IF('Application Budget'!E60&lt;&gt;"",'Application Budget'!E60,"")</f>
        <v>0</v>
      </c>
      <c r="F60" s="121" t="str">
        <f>IF('Application Budget'!F60&lt;&gt;"",'Application Budget'!F60,"")</f>
        <v/>
      </c>
      <c r="G60" s="309" t="str">
        <f>IF('Application Budget'!I60&lt;&gt;"",'Application Budget'!I60,"")</f>
        <v/>
      </c>
      <c r="H60" s="310"/>
      <c r="I60" s="172"/>
      <c r="J60" s="181"/>
      <c r="K60" s="17">
        <f t="shared" si="3"/>
        <v>0</v>
      </c>
      <c r="L60" s="171"/>
      <c r="M60" s="171"/>
      <c r="N60" s="109">
        <f t="shared" si="4"/>
        <v>0</v>
      </c>
      <c r="O60" s="172"/>
    </row>
    <row r="61" spans="1:15" s="61" customFormat="1" ht="10.199999999999999" x14ac:dyDescent="0.2">
      <c r="A61" s="144" t="str">
        <f>IF('Application Budget'!A61&lt;&gt;"",'Application Budget'!A61,"")</f>
        <v/>
      </c>
      <c r="B61" s="145" t="str">
        <f>IF('Application Budget'!B61&lt;&gt;"",'Application Budget'!B61,"")</f>
        <v/>
      </c>
      <c r="C61" s="120" t="str">
        <f>IF('Application Budget'!C61&lt;&gt;"",'Application Budget'!C61,"")</f>
        <v/>
      </c>
      <c r="D61" s="182" t="str">
        <f>IF('Application Budget'!D61&lt;&gt;"",'Application Budget'!D61,"")</f>
        <v/>
      </c>
      <c r="E61" s="121">
        <f>IF('Application Budget'!E61&lt;&gt;"",'Application Budget'!E61,"")</f>
        <v>0</v>
      </c>
      <c r="F61" s="121" t="str">
        <f>IF('Application Budget'!F61&lt;&gt;"",'Application Budget'!F61,"")</f>
        <v/>
      </c>
      <c r="G61" s="309" t="str">
        <f>IF('Application Budget'!I61&lt;&gt;"",'Application Budget'!I61,"")</f>
        <v/>
      </c>
      <c r="H61" s="310"/>
      <c r="I61" s="172"/>
      <c r="J61" s="181"/>
      <c r="K61" s="17">
        <f t="shared" si="3"/>
        <v>0</v>
      </c>
      <c r="L61" s="171"/>
      <c r="M61" s="171"/>
      <c r="N61" s="109">
        <f t="shared" si="4"/>
        <v>0</v>
      </c>
      <c r="O61" s="172"/>
    </row>
    <row r="62" spans="1:15" s="61" customFormat="1" ht="10.199999999999999" x14ac:dyDescent="0.2">
      <c r="A62" s="144" t="str">
        <f>IF('Application Budget'!A62&lt;&gt;"",'Application Budget'!A62,"")</f>
        <v/>
      </c>
      <c r="B62" s="145" t="str">
        <f>IF('Application Budget'!B62&lt;&gt;"",'Application Budget'!B62,"")</f>
        <v/>
      </c>
      <c r="C62" s="120" t="str">
        <f>IF('Application Budget'!C62&lt;&gt;"",'Application Budget'!C62,"")</f>
        <v/>
      </c>
      <c r="D62" s="182" t="str">
        <f>IF('Application Budget'!D62&lt;&gt;"",'Application Budget'!D62,"")</f>
        <v/>
      </c>
      <c r="E62" s="121">
        <f>IF('Application Budget'!E62&lt;&gt;"",'Application Budget'!E62,"")</f>
        <v>0</v>
      </c>
      <c r="F62" s="121" t="str">
        <f>IF('Application Budget'!F62&lt;&gt;"",'Application Budget'!F62,"")</f>
        <v/>
      </c>
      <c r="G62" s="309" t="str">
        <f>IF('Application Budget'!I62&lt;&gt;"",'Application Budget'!I62,"")</f>
        <v/>
      </c>
      <c r="H62" s="310"/>
      <c r="I62" s="172"/>
      <c r="J62" s="181"/>
      <c r="K62" s="17">
        <f t="shared" si="3"/>
        <v>0</v>
      </c>
      <c r="L62" s="171"/>
      <c r="M62" s="171"/>
      <c r="N62" s="109">
        <f t="shared" si="4"/>
        <v>0</v>
      </c>
      <c r="O62" s="172"/>
    </row>
    <row r="63" spans="1:15" s="61" customFormat="1" ht="10.199999999999999" x14ac:dyDescent="0.2">
      <c r="A63" s="144" t="str">
        <f>IF('Application Budget'!A63&lt;&gt;"",'Application Budget'!A63,"")</f>
        <v/>
      </c>
      <c r="B63" s="145" t="str">
        <f>IF('Application Budget'!B63&lt;&gt;"",'Application Budget'!B63,"")</f>
        <v/>
      </c>
      <c r="C63" s="120" t="str">
        <f>IF('Application Budget'!C63&lt;&gt;"",'Application Budget'!C63,"")</f>
        <v/>
      </c>
      <c r="D63" s="182" t="str">
        <f>IF('Application Budget'!D63&lt;&gt;"",'Application Budget'!D63,"")</f>
        <v/>
      </c>
      <c r="E63" s="121">
        <f>IF('Application Budget'!E63&lt;&gt;"",'Application Budget'!E63,"")</f>
        <v>0</v>
      </c>
      <c r="F63" s="121" t="str">
        <f>IF('Application Budget'!F63&lt;&gt;"",'Application Budget'!F63,"")</f>
        <v/>
      </c>
      <c r="G63" s="309" t="str">
        <f>IF('Application Budget'!I63&lt;&gt;"",'Application Budget'!I63,"")</f>
        <v/>
      </c>
      <c r="H63" s="310"/>
      <c r="I63" s="172"/>
      <c r="J63" s="181"/>
      <c r="K63" s="17">
        <f t="shared" si="3"/>
        <v>0</v>
      </c>
      <c r="L63" s="171"/>
      <c r="M63" s="171"/>
      <c r="N63" s="109">
        <f t="shared" si="4"/>
        <v>0</v>
      </c>
      <c r="O63" s="172"/>
    </row>
    <row r="64" spans="1:15" s="61" customFormat="1" ht="10.199999999999999" x14ac:dyDescent="0.2">
      <c r="A64" s="144" t="str">
        <f>IF('Application Budget'!A64&lt;&gt;"",'Application Budget'!A64,"")</f>
        <v/>
      </c>
      <c r="B64" s="145" t="str">
        <f>IF('Application Budget'!B64&lt;&gt;"",'Application Budget'!B64,"")</f>
        <v/>
      </c>
      <c r="C64" s="120" t="str">
        <f>IF('Application Budget'!C64&lt;&gt;"",'Application Budget'!C64,"")</f>
        <v/>
      </c>
      <c r="D64" s="182" t="str">
        <f>IF('Application Budget'!D64&lt;&gt;"",'Application Budget'!D64,"")</f>
        <v/>
      </c>
      <c r="E64" s="121">
        <f>IF('Application Budget'!E64&lt;&gt;"",'Application Budget'!E64,"")</f>
        <v>0</v>
      </c>
      <c r="F64" s="121" t="str">
        <f>IF('Application Budget'!F64&lt;&gt;"",'Application Budget'!F64,"")</f>
        <v/>
      </c>
      <c r="G64" s="309" t="str">
        <f>IF('Application Budget'!I64&lt;&gt;"",'Application Budget'!I64,"")</f>
        <v/>
      </c>
      <c r="H64" s="310"/>
      <c r="I64" s="172"/>
      <c r="J64" s="181"/>
      <c r="K64" s="17">
        <f t="shared" si="3"/>
        <v>0</v>
      </c>
      <c r="L64" s="171"/>
      <c r="M64" s="171"/>
      <c r="N64" s="109">
        <f t="shared" si="4"/>
        <v>0</v>
      </c>
      <c r="O64" s="172"/>
    </row>
    <row r="65" spans="1:15" s="61" customFormat="1" ht="10.199999999999999" x14ac:dyDescent="0.2">
      <c r="A65" s="144" t="str">
        <f>IF('Application Budget'!A65&lt;&gt;"",'Application Budget'!A65,"")</f>
        <v/>
      </c>
      <c r="B65" s="145" t="str">
        <f>IF('Application Budget'!B65&lt;&gt;"",'Application Budget'!B65,"")</f>
        <v/>
      </c>
      <c r="C65" s="120" t="str">
        <f>IF('Application Budget'!C65&lt;&gt;"",'Application Budget'!C65,"")</f>
        <v/>
      </c>
      <c r="D65" s="182" t="str">
        <f>IF('Application Budget'!D65&lt;&gt;"",'Application Budget'!D65,"")</f>
        <v/>
      </c>
      <c r="E65" s="121">
        <f>IF('Application Budget'!E65&lt;&gt;"",'Application Budget'!E65,"")</f>
        <v>0</v>
      </c>
      <c r="F65" s="121" t="str">
        <f>IF('Application Budget'!F65&lt;&gt;"",'Application Budget'!F65,"")</f>
        <v/>
      </c>
      <c r="G65" s="309" t="str">
        <f>IF('Application Budget'!I65&lt;&gt;"",'Application Budget'!I65,"")</f>
        <v/>
      </c>
      <c r="H65" s="310"/>
      <c r="I65" s="172"/>
      <c r="J65" s="181"/>
      <c r="K65" s="17">
        <f t="shared" si="3"/>
        <v>0</v>
      </c>
      <c r="L65" s="171"/>
      <c r="M65" s="171"/>
      <c r="N65" s="109">
        <f t="shared" si="4"/>
        <v>0</v>
      </c>
      <c r="O65" s="172"/>
    </row>
    <row r="66" spans="1:15" s="61" customFormat="1" ht="10.199999999999999" x14ac:dyDescent="0.2">
      <c r="A66" s="144" t="str">
        <f>IF('Application Budget'!A66&lt;&gt;"",'Application Budget'!A66,"")</f>
        <v/>
      </c>
      <c r="B66" s="145" t="str">
        <f>IF('Application Budget'!B66&lt;&gt;"",'Application Budget'!B66,"")</f>
        <v/>
      </c>
      <c r="C66" s="120" t="str">
        <f>IF('Application Budget'!C66&lt;&gt;"",'Application Budget'!C66,"")</f>
        <v/>
      </c>
      <c r="D66" s="182" t="str">
        <f>IF('Application Budget'!D66&lt;&gt;"",'Application Budget'!D66,"")</f>
        <v/>
      </c>
      <c r="E66" s="121">
        <f>IF('Application Budget'!E66&lt;&gt;"",'Application Budget'!E66,"")</f>
        <v>0</v>
      </c>
      <c r="F66" s="121" t="str">
        <f>IF('Application Budget'!F66&lt;&gt;"",'Application Budget'!F66,"")</f>
        <v/>
      </c>
      <c r="G66" s="309" t="str">
        <f>IF('Application Budget'!I66&lt;&gt;"",'Application Budget'!I66,"")</f>
        <v/>
      </c>
      <c r="H66" s="310"/>
      <c r="I66" s="172"/>
      <c r="J66" s="181"/>
      <c r="K66" s="17">
        <f t="shared" si="3"/>
        <v>0</v>
      </c>
      <c r="L66" s="171"/>
      <c r="M66" s="171"/>
      <c r="N66" s="109">
        <f t="shared" si="4"/>
        <v>0</v>
      </c>
      <c r="O66" s="172"/>
    </row>
    <row r="67" spans="1:15" s="61" customFormat="1" ht="10.199999999999999" x14ac:dyDescent="0.2">
      <c r="A67" s="144" t="str">
        <f>IF('Application Budget'!A67&lt;&gt;"",'Application Budget'!A67,"")</f>
        <v/>
      </c>
      <c r="B67" s="145" t="str">
        <f>IF('Application Budget'!B67&lt;&gt;"",'Application Budget'!B67,"")</f>
        <v/>
      </c>
      <c r="C67" s="120" t="str">
        <f>IF('Application Budget'!C67&lt;&gt;"",'Application Budget'!C67,"")</f>
        <v/>
      </c>
      <c r="D67" s="182" t="str">
        <f>IF('Application Budget'!D67&lt;&gt;"",'Application Budget'!D67,"")</f>
        <v/>
      </c>
      <c r="E67" s="121">
        <f>IF('Application Budget'!E67&lt;&gt;"",'Application Budget'!E67,"")</f>
        <v>0</v>
      </c>
      <c r="F67" s="121" t="str">
        <f>IF('Application Budget'!F67&lt;&gt;"",'Application Budget'!F67,"")</f>
        <v/>
      </c>
      <c r="G67" s="309" t="str">
        <f>IF('Application Budget'!I67&lt;&gt;"",'Application Budget'!I67,"")</f>
        <v/>
      </c>
      <c r="H67" s="310"/>
      <c r="I67" s="172"/>
      <c r="J67" s="181"/>
      <c r="K67" s="17">
        <f t="shared" si="3"/>
        <v>0</v>
      </c>
      <c r="L67" s="171"/>
      <c r="M67" s="171"/>
      <c r="N67" s="109">
        <f t="shared" si="4"/>
        <v>0</v>
      </c>
      <c r="O67" s="172"/>
    </row>
    <row r="68" spans="1:15" s="61" customFormat="1" ht="10.199999999999999" x14ac:dyDescent="0.2">
      <c r="A68" s="144" t="str">
        <f>IF('Application Budget'!A68&lt;&gt;"",'Application Budget'!A68,"")</f>
        <v/>
      </c>
      <c r="B68" s="145" t="str">
        <f>IF('Application Budget'!B68&lt;&gt;"",'Application Budget'!B68,"")</f>
        <v/>
      </c>
      <c r="C68" s="120" t="str">
        <f>IF('Application Budget'!C68&lt;&gt;"",'Application Budget'!C68,"")</f>
        <v/>
      </c>
      <c r="D68" s="182" t="str">
        <f>IF('Application Budget'!D68&lt;&gt;"",'Application Budget'!D68,"")</f>
        <v/>
      </c>
      <c r="E68" s="121">
        <f>IF('Application Budget'!E68&lt;&gt;"",'Application Budget'!E68,"")</f>
        <v>0</v>
      </c>
      <c r="F68" s="121" t="str">
        <f>IF('Application Budget'!F68&lt;&gt;"",'Application Budget'!F68,"")</f>
        <v/>
      </c>
      <c r="G68" s="309" t="str">
        <f>IF('Application Budget'!I68&lt;&gt;"",'Application Budget'!I68,"")</f>
        <v/>
      </c>
      <c r="H68" s="310"/>
      <c r="I68" s="172"/>
      <c r="J68" s="181"/>
      <c r="K68" s="17">
        <f t="shared" si="3"/>
        <v>0</v>
      </c>
      <c r="L68" s="171"/>
      <c r="M68" s="171"/>
      <c r="N68" s="109">
        <f t="shared" si="4"/>
        <v>0</v>
      </c>
      <c r="O68" s="172"/>
    </row>
    <row r="69" spans="1:15" s="61" customFormat="1" ht="10.199999999999999" x14ac:dyDescent="0.2">
      <c r="A69" s="144" t="str">
        <f>IF('Application Budget'!A69&lt;&gt;"",'Application Budget'!A69,"")</f>
        <v/>
      </c>
      <c r="B69" s="145" t="str">
        <f>IF('Application Budget'!B69&lt;&gt;"",'Application Budget'!B69,"")</f>
        <v/>
      </c>
      <c r="C69" s="120" t="str">
        <f>IF('Application Budget'!C69&lt;&gt;"",'Application Budget'!C69,"")</f>
        <v/>
      </c>
      <c r="D69" s="182" t="str">
        <f>IF('Application Budget'!D69&lt;&gt;"",'Application Budget'!D69,"")</f>
        <v/>
      </c>
      <c r="E69" s="121">
        <f>IF('Application Budget'!E69&lt;&gt;"",'Application Budget'!E69,"")</f>
        <v>0</v>
      </c>
      <c r="F69" s="121" t="str">
        <f>IF('Application Budget'!F69&lt;&gt;"",'Application Budget'!F69,"")</f>
        <v/>
      </c>
      <c r="G69" s="309" t="str">
        <f>IF('Application Budget'!I69&lt;&gt;"",'Application Budget'!I69,"")</f>
        <v/>
      </c>
      <c r="H69" s="310"/>
      <c r="I69" s="172"/>
      <c r="J69" s="181"/>
      <c r="K69" s="17">
        <f t="shared" si="3"/>
        <v>0</v>
      </c>
      <c r="L69" s="171"/>
      <c r="M69" s="171"/>
      <c r="N69" s="109">
        <f t="shared" si="4"/>
        <v>0</v>
      </c>
      <c r="O69" s="172"/>
    </row>
    <row r="70" spans="1:15" s="61" customFormat="1" ht="10.199999999999999" x14ac:dyDescent="0.2">
      <c r="A70" s="144" t="str">
        <f>IF('Application Budget'!A70&lt;&gt;"",'Application Budget'!A70,"")</f>
        <v/>
      </c>
      <c r="B70" s="145" t="str">
        <f>IF('Application Budget'!B70&lt;&gt;"",'Application Budget'!B70,"")</f>
        <v/>
      </c>
      <c r="C70" s="120" t="str">
        <f>IF('Application Budget'!C70&lt;&gt;"",'Application Budget'!C70,"")</f>
        <v/>
      </c>
      <c r="D70" s="182" t="str">
        <f>IF('Application Budget'!D70&lt;&gt;"",'Application Budget'!D70,"")</f>
        <v/>
      </c>
      <c r="E70" s="121">
        <f>IF('Application Budget'!E70&lt;&gt;"",'Application Budget'!E70,"")</f>
        <v>0</v>
      </c>
      <c r="F70" s="121" t="str">
        <f>IF('Application Budget'!F70&lt;&gt;"",'Application Budget'!F70,"")</f>
        <v/>
      </c>
      <c r="G70" s="309" t="str">
        <f>IF('Application Budget'!I70&lt;&gt;"",'Application Budget'!I70,"")</f>
        <v/>
      </c>
      <c r="H70" s="310"/>
      <c r="I70" s="172"/>
      <c r="J70" s="181"/>
      <c r="K70" s="17">
        <f t="shared" si="3"/>
        <v>0</v>
      </c>
      <c r="L70" s="171"/>
      <c r="M70" s="171"/>
      <c r="N70" s="109">
        <f t="shared" si="4"/>
        <v>0</v>
      </c>
      <c r="O70" s="172"/>
    </row>
    <row r="71" spans="1:15" s="61" customFormat="1" ht="10.199999999999999" x14ac:dyDescent="0.2">
      <c r="A71" s="144" t="str">
        <f>IF('Application Budget'!A71&lt;&gt;"",'Application Budget'!A71,"")</f>
        <v/>
      </c>
      <c r="B71" s="145" t="str">
        <f>IF('Application Budget'!B71&lt;&gt;"",'Application Budget'!B71,"")</f>
        <v/>
      </c>
      <c r="C71" s="120" t="str">
        <f>IF('Application Budget'!C71&lt;&gt;"",'Application Budget'!C71,"")</f>
        <v/>
      </c>
      <c r="D71" s="182" t="str">
        <f>IF('Application Budget'!D71&lt;&gt;"",'Application Budget'!D71,"")</f>
        <v/>
      </c>
      <c r="E71" s="121">
        <f>IF('Application Budget'!E71&lt;&gt;"",'Application Budget'!E71,"")</f>
        <v>0</v>
      </c>
      <c r="F71" s="121" t="str">
        <f>IF('Application Budget'!F71&lt;&gt;"",'Application Budget'!F71,"")</f>
        <v/>
      </c>
      <c r="G71" s="309" t="str">
        <f>IF('Application Budget'!I71&lt;&gt;"",'Application Budget'!I71,"")</f>
        <v/>
      </c>
      <c r="H71" s="310"/>
      <c r="I71" s="172"/>
      <c r="J71" s="181"/>
      <c r="K71" s="17">
        <f t="shared" si="3"/>
        <v>0</v>
      </c>
      <c r="L71" s="171"/>
      <c r="M71" s="171"/>
      <c r="N71" s="109">
        <f t="shared" si="4"/>
        <v>0</v>
      </c>
      <c r="O71" s="172"/>
    </row>
    <row r="72" spans="1:15" s="61" customFormat="1" ht="10.199999999999999" x14ac:dyDescent="0.2">
      <c r="A72" s="144" t="str">
        <f>IF('Application Budget'!A72&lt;&gt;"",'Application Budget'!A72,"")</f>
        <v/>
      </c>
      <c r="B72" s="145" t="str">
        <f>IF('Application Budget'!B72&lt;&gt;"",'Application Budget'!B72,"")</f>
        <v/>
      </c>
      <c r="C72" s="120" t="str">
        <f>IF('Application Budget'!C72&lt;&gt;"",'Application Budget'!C72,"")</f>
        <v/>
      </c>
      <c r="D72" s="182" t="str">
        <f>IF('Application Budget'!D72&lt;&gt;"",'Application Budget'!D72,"")</f>
        <v/>
      </c>
      <c r="E72" s="121">
        <f>IF('Application Budget'!E72&lt;&gt;"",'Application Budget'!E72,"")</f>
        <v>0</v>
      </c>
      <c r="F72" s="121" t="str">
        <f>IF('Application Budget'!F72&lt;&gt;"",'Application Budget'!F72,"")</f>
        <v/>
      </c>
      <c r="G72" s="309" t="str">
        <f>IF('Application Budget'!I72&lt;&gt;"",'Application Budget'!I72,"")</f>
        <v/>
      </c>
      <c r="H72" s="310"/>
      <c r="I72" s="172"/>
      <c r="J72" s="181"/>
      <c r="K72" s="17">
        <f t="shared" si="3"/>
        <v>0</v>
      </c>
      <c r="L72" s="171"/>
      <c r="M72" s="171"/>
      <c r="N72" s="109">
        <f t="shared" si="4"/>
        <v>0</v>
      </c>
      <c r="O72" s="172"/>
    </row>
    <row r="73" spans="1:15" s="61" customFormat="1" ht="10.199999999999999" x14ac:dyDescent="0.2">
      <c r="A73" s="144" t="str">
        <f>IF('Application Budget'!A73&lt;&gt;"",'Application Budget'!A73,"")</f>
        <v/>
      </c>
      <c r="B73" s="145" t="str">
        <f>IF('Application Budget'!B73&lt;&gt;"",'Application Budget'!B73,"")</f>
        <v/>
      </c>
      <c r="C73" s="120" t="str">
        <f>IF('Application Budget'!C73&lt;&gt;"",'Application Budget'!C73,"")</f>
        <v/>
      </c>
      <c r="D73" s="182" t="str">
        <f>IF('Application Budget'!D73&lt;&gt;"",'Application Budget'!D73,"")</f>
        <v/>
      </c>
      <c r="E73" s="121">
        <f>IF('Application Budget'!E73&lt;&gt;"",'Application Budget'!E73,"")</f>
        <v>0</v>
      </c>
      <c r="F73" s="121" t="str">
        <f>IF('Application Budget'!F73&lt;&gt;"",'Application Budget'!F73,"")</f>
        <v/>
      </c>
      <c r="G73" s="309" t="str">
        <f>IF('Application Budget'!I73&lt;&gt;"",'Application Budget'!I73,"")</f>
        <v/>
      </c>
      <c r="H73" s="310"/>
      <c r="I73" s="172"/>
      <c r="J73" s="181"/>
      <c r="K73" s="17">
        <f t="shared" si="3"/>
        <v>0</v>
      </c>
      <c r="L73" s="171"/>
      <c r="M73" s="171"/>
      <c r="N73" s="109">
        <f t="shared" si="4"/>
        <v>0</v>
      </c>
      <c r="O73" s="172"/>
    </row>
    <row r="74" spans="1:15" s="61" customFormat="1" ht="10.199999999999999" x14ac:dyDescent="0.2">
      <c r="A74" s="144" t="str">
        <f>IF('Application Budget'!A74&lt;&gt;"",'Application Budget'!A74,"")</f>
        <v/>
      </c>
      <c r="B74" s="145" t="str">
        <f>IF('Application Budget'!B74&lt;&gt;"",'Application Budget'!B74,"")</f>
        <v/>
      </c>
      <c r="C74" s="120" t="str">
        <f>IF('Application Budget'!C74&lt;&gt;"",'Application Budget'!C74,"")</f>
        <v/>
      </c>
      <c r="D74" s="182" t="str">
        <f>IF('Application Budget'!D74&lt;&gt;"",'Application Budget'!D74,"")</f>
        <v/>
      </c>
      <c r="E74" s="121">
        <f>IF('Application Budget'!E74&lt;&gt;"",'Application Budget'!E74,"")</f>
        <v>0</v>
      </c>
      <c r="F74" s="121" t="str">
        <f>IF('Application Budget'!F74&lt;&gt;"",'Application Budget'!F74,"")</f>
        <v/>
      </c>
      <c r="G74" s="309" t="str">
        <f>IF('Application Budget'!I74&lt;&gt;"",'Application Budget'!I74,"")</f>
        <v/>
      </c>
      <c r="H74" s="310"/>
      <c r="I74" s="172"/>
      <c r="J74" s="181"/>
      <c r="K74" s="17">
        <f t="shared" si="3"/>
        <v>0</v>
      </c>
      <c r="L74" s="171"/>
      <c r="M74" s="171"/>
      <c r="N74" s="109">
        <f t="shared" si="4"/>
        <v>0</v>
      </c>
      <c r="O74" s="172"/>
    </row>
    <row r="75" spans="1:15" s="61" customFormat="1" ht="10.199999999999999" x14ac:dyDescent="0.2">
      <c r="A75" s="144" t="str">
        <f>IF('Application Budget'!A75&lt;&gt;"",'Application Budget'!A75,"")</f>
        <v/>
      </c>
      <c r="B75" s="145" t="str">
        <f>IF('Application Budget'!B75&lt;&gt;"",'Application Budget'!B75,"")</f>
        <v/>
      </c>
      <c r="C75" s="120" t="str">
        <f>IF('Application Budget'!C75&lt;&gt;"",'Application Budget'!C75,"")</f>
        <v/>
      </c>
      <c r="D75" s="182" t="str">
        <f>IF('Application Budget'!D75&lt;&gt;"",'Application Budget'!D75,"")</f>
        <v/>
      </c>
      <c r="E75" s="121">
        <f>IF('Application Budget'!E75&lt;&gt;"",'Application Budget'!E75,"")</f>
        <v>0</v>
      </c>
      <c r="F75" s="121" t="str">
        <f>IF('Application Budget'!F75&lt;&gt;"",'Application Budget'!F75,"")</f>
        <v/>
      </c>
      <c r="G75" s="309" t="str">
        <f>IF('Application Budget'!I75&lt;&gt;"",'Application Budget'!I75,"")</f>
        <v/>
      </c>
      <c r="H75" s="310"/>
      <c r="I75" s="172"/>
      <c r="J75" s="181"/>
      <c r="K75" s="17">
        <f t="shared" si="3"/>
        <v>0</v>
      </c>
      <c r="L75" s="171"/>
      <c r="M75" s="171"/>
      <c r="N75" s="109">
        <f t="shared" si="4"/>
        <v>0</v>
      </c>
      <c r="O75" s="172"/>
    </row>
    <row r="76" spans="1:15" s="61" customFormat="1" ht="10.199999999999999" x14ac:dyDescent="0.2">
      <c r="A76" s="144" t="str">
        <f>IF('Application Budget'!A76&lt;&gt;"",'Application Budget'!A76,"")</f>
        <v/>
      </c>
      <c r="B76" s="145" t="str">
        <f>IF('Application Budget'!B76&lt;&gt;"",'Application Budget'!B76,"")</f>
        <v/>
      </c>
      <c r="C76" s="120" t="str">
        <f>IF('Application Budget'!C76&lt;&gt;"",'Application Budget'!C76,"")</f>
        <v/>
      </c>
      <c r="D76" s="182" t="str">
        <f>IF('Application Budget'!D76&lt;&gt;"",'Application Budget'!D76,"")</f>
        <v/>
      </c>
      <c r="E76" s="121">
        <f>IF('Application Budget'!E76&lt;&gt;"",'Application Budget'!E76,"")</f>
        <v>0</v>
      </c>
      <c r="F76" s="121" t="str">
        <f>IF('Application Budget'!F76&lt;&gt;"",'Application Budget'!F76,"")</f>
        <v/>
      </c>
      <c r="G76" s="309" t="str">
        <f>IF('Application Budget'!I76&lt;&gt;"",'Application Budget'!I76,"")</f>
        <v/>
      </c>
      <c r="H76" s="310"/>
      <c r="I76" s="172"/>
      <c r="J76" s="181"/>
      <c r="K76" s="17">
        <f t="shared" si="3"/>
        <v>0</v>
      </c>
      <c r="L76" s="171"/>
      <c r="M76" s="171"/>
      <c r="N76" s="109">
        <f t="shared" si="4"/>
        <v>0</v>
      </c>
      <c r="O76" s="172"/>
    </row>
    <row r="77" spans="1:15" s="61" customFormat="1" ht="10.199999999999999" x14ac:dyDescent="0.2">
      <c r="A77" s="144" t="str">
        <f>IF('Application Budget'!A77&lt;&gt;"",'Application Budget'!A77,"")</f>
        <v/>
      </c>
      <c r="B77" s="145" t="str">
        <f>IF('Application Budget'!B77&lt;&gt;"",'Application Budget'!B77,"")</f>
        <v/>
      </c>
      <c r="C77" s="120" t="str">
        <f>IF('Application Budget'!C77&lt;&gt;"",'Application Budget'!C77,"")</f>
        <v/>
      </c>
      <c r="D77" s="182" t="str">
        <f>IF('Application Budget'!D77&lt;&gt;"",'Application Budget'!D77,"")</f>
        <v/>
      </c>
      <c r="E77" s="121">
        <f>IF('Application Budget'!E77&lt;&gt;"",'Application Budget'!E77,"")</f>
        <v>0</v>
      </c>
      <c r="F77" s="121" t="str">
        <f>IF('Application Budget'!F77&lt;&gt;"",'Application Budget'!F77,"")</f>
        <v/>
      </c>
      <c r="G77" s="309" t="str">
        <f>IF('Application Budget'!I77&lt;&gt;"",'Application Budget'!I77,"")</f>
        <v/>
      </c>
      <c r="H77" s="310"/>
      <c r="I77" s="172"/>
      <c r="J77" s="181"/>
      <c r="K77" s="17">
        <f t="shared" si="3"/>
        <v>0</v>
      </c>
      <c r="L77" s="171"/>
      <c r="M77" s="171"/>
      <c r="N77" s="109">
        <f t="shared" si="4"/>
        <v>0</v>
      </c>
      <c r="O77" s="172"/>
    </row>
    <row r="78" spans="1:15" s="61" customFormat="1" ht="10.199999999999999" x14ac:dyDescent="0.2">
      <c r="A78" s="144" t="str">
        <f>IF('Application Budget'!A78&lt;&gt;"",'Application Budget'!A78,"")</f>
        <v/>
      </c>
      <c r="B78" s="145" t="str">
        <f>IF('Application Budget'!B78&lt;&gt;"",'Application Budget'!B78,"")</f>
        <v/>
      </c>
      <c r="C78" s="120" t="str">
        <f>IF('Application Budget'!C78&lt;&gt;"",'Application Budget'!C78,"")</f>
        <v/>
      </c>
      <c r="D78" s="182" t="str">
        <f>IF('Application Budget'!D78&lt;&gt;"",'Application Budget'!D78,"")</f>
        <v/>
      </c>
      <c r="E78" s="121">
        <f>IF('Application Budget'!E78&lt;&gt;"",'Application Budget'!E78,"")</f>
        <v>0</v>
      </c>
      <c r="F78" s="121" t="str">
        <f>IF('Application Budget'!F78&lt;&gt;"",'Application Budget'!F78,"")</f>
        <v/>
      </c>
      <c r="G78" s="309" t="str">
        <f>IF('Application Budget'!I78&lt;&gt;"",'Application Budget'!I78,"")</f>
        <v/>
      </c>
      <c r="H78" s="310"/>
      <c r="I78" s="172"/>
      <c r="J78" s="181"/>
      <c r="K78" s="17">
        <f t="shared" si="3"/>
        <v>0</v>
      </c>
      <c r="L78" s="171"/>
      <c r="M78" s="171"/>
      <c r="N78" s="109">
        <f t="shared" si="4"/>
        <v>0</v>
      </c>
      <c r="O78" s="172"/>
    </row>
    <row r="79" spans="1:15" s="61" customFormat="1" ht="10.199999999999999" x14ac:dyDescent="0.2">
      <c r="A79" s="144" t="str">
        <f>IF('Application Budget'!A79&lt;&gt;"",'Application Budget'!A79,"")</f>
        <v/>
      </c>
      <c r="B79" s="145" t="str">
        <f>IF('Application Budget'!B79&lt;&gt;"",'Application Budget'!B79,"")</f>
        <v/>
      </c>
      <c r="C79" s="120" t="str">
        <f>IF('Application Budget'!C79&lt;&gt;"",'Application Budget'!C79,"")</f>
        <v/>
      </c>
      <c r="D79" s="182" t="str">
        <f>IF('Application Budget'!D79&lt;&gt;"",'Application Budget'!D79,"")</f>
        <v/>
      </c>
      <c r="E79" s="121">
        <f>IF('Application Budget'!E79&lt;&gt;"",'Application Budget'!E79,"")</f>
        <v>0</v>
      </c>
      <c r="F79" s="121" t="str">
        <f>IF('Application Budget'!F79&lt;&gt;"",'Application Budget'!F79,"")</f>
        <v/>
      </c>
      <c r="G79" s="309" t="str">
        <f>IF('Application Budget'!I79&lt;&gt;"",'Application Budget'!I79,"")</f>
        <v/>
      </c>
      <c r="H79" s="310"/>
      <c r="I79" s="172"/>
      <c r="J79" s="181"/>
      <c r="K79" s="17">
        <f t="shared" si="3"/>
        <v>0</v>
      </c>
      <c r="L79" s="171"/>
      <c r="M79" s="171"/>
      <c r="N79" s="109">
        <f t="shared" si="4"/>
        <v>0</v>
      </c>
      <c r="O79" s="172"/>
    </row>
    <row r="80" spans="1:15" s="61" customFormat="1" ht="10.199999999999999" x14ac:dyDescent="0.2">
      <c r="A80" s="144" t="str">
        <f>IF('Application Budget'!A80&lt;&gt;"",'Application Budget'!A80,"")</f>
        <v/>
      </c>
      <c r="B80" s="145" t="str">
        <f>IF('Application Budget'!B80&lt;&gt;"",'Application Budget'!B80,"")</f>
        <v/>
      </c>
      <c r="C80" s="120" t="str">
        <f>IF('Application Budget'!C80&lt;&gt;"",'Application Budget'!C80,"")</f>
        <v/>
      </c>
      <c r="D80" s="182" t="str">
        <f>IF('Application Budget'!D80&lt;&gt;"",'Application Budget'!D80,"")</f>
        <v/>
      </c>
      <c r="E80" s="121">
        <f>IF('Application Budget'!E80&lt;&gt;"",'Application Budget'!E80,"")</f>
        <v>0</v>
      </c>
      <c r="F80" s="121" t="str">
        <f>IF('Application Budget'!F80&lt;&gt;"",'Application Budget'!F80,"")</f>
        <v/>
      </c>
      <c r="G80" s="309" t="str">
        <f>IF('Application Budget'!I80&lt;&gt;"",'Application Budget'!I80,"")</f>
        <v/>
      </c>
      <c r="H80" s="310"/>
      <c r="I80" s="172"/>
      <c r="J80" s="181"/>
      <c r="K80" s="17">
        <f t="shared" ref="K80:K143" si="5">ROUND((I80*J80),0)</f>
        <v>0</v>
      </c>
      <c r="L80" s="171"/>
      <c r="M80" s="171"/>
      <c r="N80" s="109">
        <f t="shared" ref="N80:N143" si="6">SUM(K80,L80,M80)</f>
        <v>0</v>
      </c>
      <c r="O80" s="172"/>
    </row>
    <row r="81" spans="1:15" s="61" customFormat="1" ht="10.199999999999999" x14ac:dyDescent="0.2">
      <c r="A81" s="144" t="str">
        <f>IF('Application Budget'!A81&lt;&gt;"",'Application Budget'!A81,"")</f>
        <v/>
      </c>
      <c r="B81" s="145" t="str">
        <f>IF('Application Budget'!B81&lt;&gt;"",'Application Budget'!B81,"")</f>
        <v/>
      </c>
      <c r="C81" s="120" t="str">
        <f>IF('Application Budget'!C81&lt;&gt;"",'Application Budget'!C81,"")</f>
        <v/>
      </c>
      <c r="D81" s="182" t="str">
        <f>IF('Application Budget'!D81&lt;&gt;"",'Application Budget'!D81,"")</f>
        <v/>
      </c>
      <c r="E81" s="121">
        <f>IF('Application Budget'!E81&lt;&gt;"",'Application Budget'!E81,"")</f>
        <v>0</v>
      </c>
      <c r="F81" s="121" t="str">
        <f>IF('Application Budget'!F81&lt;&gt;"",'Application Budget'!F81,"")</f>
        <v/>
      </c>
      <c r="G81" s="309" t="str">
        <f>IF('Application Budget'!I81&lt;&gt;"",'Application Budget'!I81,"")</f>
        <v/>
      </c>
      <c r="H81" s="310"/>
      <c r="I81" s="172"/>
      <c r="J81" s="181"/>
      <c r="K81" s="17">
        <f t="shared" si="5"/>
        <v>0</v>
      </c>
      <c r="L81" s="171"/>
      <c r="M81" s="171"/>
      <c r="N81" s="109">
        <f t="shared" si="6"/>
        <v>0</v>
      </c>
      <c r="O81" s="172"/>
    </row>
    <row r="82" spans="1:15" s="61" customFormat="1" ht="10.199999999999999" x14ac:dyDescent="0.2">
      <c r="A82" s="144" t="str">
        <f>IF('Application Budget'!A82&lt;&gt;"",'Application Budget'!A82,"")</f>
        <v/>
      </c>
      <c r="B82" s="145" t="str">
        <f>IF('Application Budget'!B82&lt;&gt;"",'Application Budget'!B82,"")</f>
        <v/>
      </c>
      <c r="C82" s="120" t="str">
        <f>IF('Application Budget'!C82&lt;&gt;"",'Application Budget'!C82,"")</f>
        <v/>
      </c>
      <c r="D82" s="182" t="str">
        <f>IF('Application Budget'!D82&lt;&gt;"",'Application Budget'!D82,"")</f>
        <v/>
      </c>
      <c r="E82" s="121">
        <f>IF('Application Budget'!E82&lt;&gt;"",'Application Budget'!E82,"")</f>
        <v>0</v>
      </c>
      <c r="F82" s="121" t="str">
        <f>IF('Application Budget'!F82&lt;&gt;"",'Application Budget'!F82,"")</f>
        <v/>
      </c>
      <c r="G82" s="309" t="str">
        <f>IF('Application Budget'!I82&lt;&gt;"",'Application Budget'!I82,"")</f>
        <v/>
      </c>
      <c r="H82" s="310"/>
      <c r="I82" s="172"/>
      <c r="J82" s="181"/>
      <c r="K82" s="17">
        <f t="shared" si="5"/>
        <v>0</v>
      </c>
      <c r="L82" s="171"/>
      <c r="M82" s="171"/>
      <c r="N82" s="109">
        <f t="shared" si="6"/>
        <v>0</v>
      </c>
      <c r="O82" s="172"/>
    </row>
    <row r="83" spans="1:15" s="61" customFormat="1" ht="10.199999999999999" x14ac:dyDescent="0.2">
      <c r="A83" s="144" t="str">
        <f>IF('Application Budget'!A83&lt;&gt;"",'Application Budget'!A83,"")</f>
        <v/>
      </c>
      <c r="B83" s="145" t="str">
        <f>IF('Application Budget'!B83&lt;&gt;"",'Application Budget'!B83,"")</f>
        <v/>
      </c>
      <c r="C83" s="120" t="str">
        <f>IF('Application Budget'!C83&lt;&gt;"",'Application Budget'!C83,"")</f>
        <v/>
      </c>
      <c r="D83" s="182" t="str">
        <f>IF('Application Budget'!D83&lt;&gt;"",'Application Budget'!D83,"")</f>
        <v/>
      </c>
      <c r="E83" s="121">
        <f>IF('Application Budget'!E83&lt;&gt;"",'Application Budget'!E83,"")</f>
        <v>0</v>
      </c>
      <c r="F83" s="121" t="str">
        <f>IF('Application Budget'!F83&lt;&gt;"",'Application Budget'!F83,"")</f>
        <v/>
      </c>
      <c r="G83" s="309" t="str">
        <f>IF('Application Budget'!I83&lt;&gt;"",'Application Budget'!I83,"")</f>
        <v/>
      </c>
      <c r="H83" s="310"/>
      <c r="I83" s="172"/>
      <c r="J83" s="181"/>
      <c r="K83" s="17">
        <f t="shared" si="5"/>
        <v>0</v>
      </c>
      <c r="L83" s="171"/>
      <c r="M83" s="171"/>
      <c r="N83" s="109">
        <f t="shared" si="6"/>
        <v>0</v>
      </c>
      <c r="O83" s="172"/>
    </row>
    <row r="84" spans="1:15" s="61" customFormat="1" ht="10.199999999999999" x14ac:dyDescent="0.2">
      <c r="A84" s="144" t="str">
        <f>IF('Application Budget'!A84&lt;&gt;"",'Application Budget'!A84,"")</f>
        <v/>
      </c>
      <c r="B84" s="145" t="str">
        <f>IF('Application Budget'!B84&lt;&gt;"",'Application Budget'!B84,"")</f>
        <v/>
      </c>
      <c r="C84" s="120" t="str">
        <f>IF('Application Budget'!C84&lt;&gt;"",'Application Budget'!C84,"")</f>
        <v/>
      </c>
      <c r="D84" s="182" t="str">
        <f>IF('Application Budget'!D84&lt;&gt;"",'Application Budget'!D84,"")</f>
        <v/>
      </c>
      <c r="E84" s="121">
        <f>IF('Application Budget'!E84&lt;&gt;"",'Application Budget'!E84,"")</f>
        <v>0</v>
      </c>
      <c r="F84" s="121" t="str">
        <f>IF('Application Budget'!F84&lt;&gt;"",'Application Budget'!F84,"")</f>
        <v/>
      </c>
      <c r="G84" s="309" t="str">
        <f>IF('Application Budget'!I84&lt;&gt;"",'Application Budget'!I84,"")</f>
        <v/>
      </c>
      <c r="H84" s="310"/>
      <c r="I84" s="172"/>
      <c r="J84" s="181"/>
      <c r="K84" s="17">
        <f t="shared" si="5"/>
        <v>0</v>
      </c>
      <c r="L84" s="171"/>
      <c r="M84" s="171"/>
      <c r="N84" s="109">
        <f t="shared" si="6"/>
        <v>0</v>
      </c>
      <c r="O84" s="172"/>
    </row>
    <row r="85" spans="1:15" s="61" customFormat="1" ht="10.199999999999999" x14ac:dyDescent="0.2">
      <c r="A85" s="144" t="str">
        <f>IF('Application Budget'!A85&lt;&gt;"",'Application Budget'!A85,"")</f>
        <v/>
      </c>
      <c r="B85" s="145" t="str">
        <f>IF('Application Budget'!B85&lt;&gt;"",'Application Budget'!B85,"")</f>
        <v/>
      </c>
      <c r="C85" s="120" t="str">
        <f>IF('Application Budget'!C85&lt;&gt;"",'Application Budget'!C85,"")</f>
        <v/>
      </c>
      <c r="D85" s="182" t="str">
        <f>IF('Application Budget'!D85&lt;&gt;"",'Application Budget'!D85,"")</f>
        <v/>
      </c>
      <c r="E85" s="121">
        <f>IF('Application Budget'!E85&lt;&gt;"",'Application Budget'!E85,"")</f>
        <v>0</v>
      </c>
      <c r="F85" s="121" t="str">
        <f>IF('Application Budget'!F85&lt;&gt;"",'Application Budget'!F85,"")</f>
        <v/>
      </c>
      <c r="G85" s="309" t="str">
        <f>IF('Application Budget'!I85&lt;&gt;"",'Application Budget'!I85,"")</f>
        <v/>
      </c>
      <c r="H85" s="310"/>
      <c r="I85" s="172"/>
      <c r="J85" s="181"/>
      <c r="K85" s="17">
        <f t="shared" si="5"/>
        <v>0</v>
      </c>
      <c r="L85" s="171"/>
      <c r="M85" s="171"/>
      <c r="N85" s="109">
        <f t="shared" si="6"/>
        <v>0</v>
      </c>
      <c r="O85" s="172"/>
    </row>
    <row r="86" spans="1:15" s="61" customFormat="1" ht="10.199999999999999" x14ac:dyDescent="0.2">
      <c r="A86" s="144" t="str">
        <f>IF('Application Budget'!A86&lt;&gt;"",'Application Budget'!A86,"")</f>
        <v/>
      </c>
      <c r="B86" s="145" t="str">
        <f>IF('Application Budget'!B86&lt;&gt;"",'Application Budget'!B86,"")</f>
        <v/>
      </c>
      <c r="C86" s="120" t="str">
        <f>IF('Application Budget'!C86&lt;&gt;"",'Application Budget'!C86,"")</f>
        <v/>
      </c>
      <c r="D86" s="182" t="str">
        <f>IF('Application Budget'!D86&lt;&gt;"",'Application Budget'!D86,"")</f>
        <v/>
      </c>
      <c r="E86" s="121">
        <f>IF('Application Budget'!E86&lt;&gt;"",'Application Budget'!E86,"")</f>
        <v>0</v>
      </c>
      <c r="F86" s="121" t="str">
        <f>IF('Application Budget'!F86&lt;&gt;"",'Application Budget'!F86,"")</f>
        <v/>
      </c>
      <c r="G86" s="309" t="str">
        <f>IF('Application Budget'!I86&lt;&gt;"",'Application Budget'!I86,"")</f>
        <v/>
      </c>
      <c r="H86" s="310"/>
      <c r="I86" s="172"/>
      <c r="J86" s="181"/>
      <c r="K86" s="17">
        <f t="shared" si="5"/>
        <v>0</v>
      </c>
      <c r="L86" s="171"/>
      <c r="M86" s="171"/>
      <c r="N86" s="109">
        <f t="shared" si="6"/>
        <v>0</v>
      </c>
      <c r="O86" s="172"/>
    </row>
    <row r="87" spans="1:15" s="61" customFormat="1" ht="10.199999999999999" x14ac:dyDescent="0.2">
      <c r="A87" s="144" t="str">
        <f>IF('Application Budget'!A87&lt;&gt;"",'Application Budget'!A87,"")</f>
        <v/>
      </c>
      <c r="B87" s="145" t="str">
        <f>IF('Application Budget'!B87&lt;&gt;"",'Application Budget'!B87,"")</f>
        <v/>
      </c>
      <c r="C87" s="120" t="str">
        <f>IF('Application Budget'!C87&lt;&gt;"",'Application Budget'!C87,"")</f>
        <v/>
      </c>
      <c r="D87" s="182" t="str">
        <f>IF('Application Budget'!D87&lt;&gt;"",'Application Budget'!D87,"")</f>
        <v/>
      </c>
      <c r="E87" s="121">
        <f>IF('Application Budget'!E87&lt;&gt;"",'Application Budget'!E87,"")</f>
        <v>0</v>
      </c>
      <c r="F87" s="121" t="str">
        <f>IF('Application Budget'!F87&lt;&gt;"",'Application Budget'!F87,"")</f>
        <v/>
      </c>
      <c r="G87" s="309" t="str">
        <f>IF('Application Budget'!I87&lt;&gt;"",'Application Budget'!I87,"")</f>
        <v/>
      </c>
      <c r="H87" s="310"/>
      <c r="I87" s="172"/>
      <c r="J87" s="181"/>
      <c r="K87" s="17">
        <f t="shared" si="5"/>
        <v>0</v>
      </c>
      <c r="L87" s="171"/>
      <c r="M87" s="171"/>
      <c r="N87" s="109">
        <f t="shared" si="6"/>
        <v>0</v>
      </c>
      <c r="O87" s="172"/>
    </row>
    <row r="88" spans="1:15" s="61" customFormat="1" ht="10.199999999999999" x14ac:dyDescent="0.2">
      <c r="A88" s="144" t="str">
        <f>IF('Application Budget'!A88&lt;&gt;"",'Application Budget'!A88,"")</f>
        <v/>
      </c>
      <c r="B88" s="145" t="str">
        <f>IF('Application Budget'!B88&lt;&gt;"",'Application Budget'!B88,"")</f>
        <v/>
      </c>
      <c r="C88" s="120" t="str">
        <f>IF('Application Budget'!C88&lt;&gt;"",'Application Budget'!C88,"")</f>
        <v/>
      </c>
      <c r="D88" s="182" t="str">
        <f>IF('Application Budget'!D88&lt;&gt;"",'Application Budget'!D88,"")</f>
        <v/>
      </c>
      <c r="E88" s="121">
        <f>IF('Application Budget'!E88&lt;&gt;"",'Application Budget'!E88,"")</f>
        <v>0</v>
      </c>
      <c r="F88" s="121" t="str">
        <f>IF('Application Budget'!F88&lt;&gt;"",'Application Budget'!F88,"")</f>
        <v/>
      </c>
      <c r="G88" s="309" t="str">
        <f>IF('Application Budget'!I88&lt;&gt;"",'Application Budget'!I88,"")</f>
        <v/>
      </c>
      <c r="H88" s="310"/>
      <c r="I88" s="172"/>
      <c r="J88" s="181"/>
      <c r="K88" s="17">
        <f t="shared" si="5"/>
        <v>0</v>
      </c>
      <c r="L88" s="171"/>
      <c r="M88" s="171"/>
      <c r="N88" s="109">
        <f t="shared" si="6"/>
        <v>0</v>
      </c>
      <c r="O88" s="172"/>
    </row>
    <row r="89" spans="1:15" s="61" customFormat="1" ht="10.199999999999999" x14ac:dyDescent="0.2">
      <c r="A89" s="144" t="str">
        <f>IF('Application Budget'!A89&lt;&gt;"",'Application Budget'!A89,"")</f>
        <v/>
      </c>
      <c r="B89" s="145" t="str">
        <f>IF('Application Budget'!B89&lt;&gt;"",'Application Budget'!B89,"")</f>
        <v/>
      </c>
      <c r="C89" s="120" t="str">
        <f>IF('Application Budget'!C89&lt;&gt;"",'Application Budget'!C89,"")</f>
        <v/>
      </c>
      <c r="D89" s="182" t="str">
        <f>IF('Application Budget'!D89&lt;&gt;"",'Application Budget'!D89,"")</f>
        <v/>
      </c>
      <c r="E89" s="121">
        <f>IF('Application Budget'!E89&lt;&gt;"",'Application Budget'!E89,"")</f>
        <v>0</v>
      </c>
      <c r="F89" s="121" t="str">
        <f>IF('Application Budget'!F89&lt;&gt;"",'Application Budget'!F89,"")</f>
        <v/>
      </c>
      <c r="G89" s="309" t="str">
        <f>IF('Application Budget'!I89&lt;&gt;"",'Application Budget'!I89,"")</f>
        <v/>
      </c>
      <c r="H89" s="310"/>
      <c r="I89" s="172"/>
      <c r="J89" s="181"/>
      <c r="K89" s="17">
        <f t="shared" si="5"/>
        <v>0</v>
      </c>
      <c r="L89" s="171"/>
      <c r="M89" s="171"/>
      <c r="N89" s="109">
        <f t="shared" si="6"/>
        <v>0</v>
      </c>
      <c r="O89" s="172"/>
    </row>
    <row r="90" spans="1:15" s="61" customFormat="1" ht="10.199999999999999" x14ac:dyDescent="0.2">
      <c r="A90" s="144" t="str">
        <f>IF('Application Budget'!A90&lt;&gt;"",'Application Budget'!A90,"")</f>
        <v/>
      </c>
      <c r="B90" s="145" t="str">
        <f>IF('Application Budget'!B90&lt;&gt;"",'Application Budget'!B90,"")</f>
        <v/>
      </c>
      <c r="C90" s="120" t="str">
        <f>IF('Application Budget'!C90&lt;&gt;"",'Application Budget'!C90,"")</f>
        <v/>
      </c>
      <c r="D90" s="182" t="str">
        <f>IF('Application Budget'!D90&lt;&gt;"",'Application Budget'!D90,"")</f>
        <v/>
      </c>
      <c r="E90" s="121">
        <f>IF('Application Budget'!E90&lt;&gt;"",'Application Budget'!E90,"")</f>
        <v>0</v>
      </c>
      <c r="F90" s="121" t="str">
        <f>IF('Application Budget'!F90&lt;&gt;"",'Application Budget'!F90,"")</f>
        <v/>
      </c>
      <c r="G90" s="309" t="str">
        <f>IF('Application Budget'!I90&lt;&gt;"",'Application Budget'!I90,"")</f>
        <v/>
      </c>
      <c r="H90" s="310"/>
      <c r="I90" s="172"/>
      <c r="J90" s="181"/>
      <c r="K90" s="17">
        <f t="shared" si="5"/>
        <v>0</v>
      </c>
      <c r="L90" s="171"/>
      <c r="M90" s="171"/>
      <c r="N90" s="109">
        <f t="shared" si="6"/>
        <v>0</v>
      </c>
      <c r="O90" s="172"/>
    </row>
    <row r="91" spans="1:15" s="61" customFormat="1" ht="10.199999999999999" x14ac:dyDescent="0.2">
      <c r="A91" s="144" t="str">
        <f>IF('Application Budget'!A91&lt;&gt;"",'Application Budget'!A91,"")</f>
        <v/>
      </c>
      <c r="B91" s="145" t="str">
        <f>IF('Application Budget'!B91&lt;&gt;"",'Application Budget'!B91,"")</f>
        <v/>
      </c>
      <c r="C91" s="120" t="str">
        <f>IF('Application Budget'!C91&lt;&gt;"",'Application Budget'!C91,"")</f>
        <v/>
      </c>
      <c r="D91" s="182" t="str">
        <f>IF('Application Budget'!D91&lt;&gt;"",'Application Budget'!D91,"")</f>
        <v/>
      </c>
      <c r="E91" s="121">
        <f>IF('Application Budget'!E91&lt;&gt;"",'Application Budget'!E91,"")</f>
        <v>0</v>
      </c>
      <c r="F91" s="121" t="str">
        <f>IF('Application Budget'!F91&lt;&gt;"",'Application Budget'!F91,"")</f>
        <v/>
      </c>
      <c r="G91" s="309" t="str">
        <f>IF('Application Budget'!I91&lt;&gt;"",'Application Budget'!I91,"")</f>
        <v/>
      </c>
      <c r="H91" s="310"/>
      <c r="I91" s="172"/>
      <c r="J91" s="181"/>
      <c r="K91" s="17">
        <f t="shared" si="5"/>
        <v>0</v>
      </c>
      <c r="L91" s="171"/>
      <c r="M91" s="171"/>
      <c r="N91" s="109">
        <f t="shared" si="6"/>
        <v>0</v>
      </c>
      <c r="O91" s="172"/>
    </row>
    <row r="92" spans="1:15" s="61" customFormat="1" ht="10.199999999999999" x14ac:dyDescent="0.2">
      <c r="A92" s="144" t="str">
        <f>IF('Application Budget'!A92&lt;&gt;"",'Application Budget'!A92,"")</f>
        <v/>
      </c>
      <c r="B92" s="145" t="str">
        <f>IF('Application Budget'!B92&lt;&gt;"",'Application Budget'!B92,"")</f>
        <v/>
      </c>
      <c r="C92" s="120" t="str">
        <f>IF('Application Budget'!C92&lt;&gt;"",'Application Budget'!C92,"")</f>
        <v/>
      </c>
      <c r="D92" s="182" t="str">
        <f>IF('Application Budget'!D92&lt;&gt;"",'Application Budget'!D92,"")</f>
        <v/>
      </c>
      <c r="E92" s="121">
        <f>IF('Application Budget'!E92&lt;&gt;"",'Application Budget'!E92,"")</f>
        <v>0</v>
      </c>
      <c r="F92" s="121" t="str">
        <f>IF('Application Budget'!F92&lt;&gt;"",'Application Budget'!F92,"")</f>
        <v/>
      </c>
      <c r="G92" s="309" t="str">
        <f>IF('Application Budget'!I92&lt;&gt;"",'Application Budget'!I92,"")</f>
        <v/>
      </c>
      <c r="H92" s="310"/>
      <c r="I92" s="172"/>
      <c r="J92" s="181"/>
      <c r="K92" s="17">
        <f t="shared" si="5"/>
        <v>0</v>
      </c>
      <c r="L92" s="171"/>
      <c r="M92" s="171"/>
      <c r="N92" s="109">
        <f t="shared" si="6"/>
        <v>0</v>
      </c>
      <c r="O92" s="172"/>
    </row>
    <row r="93" spans="1:15" s="61" customFormat="1" ht="10.199999999999999" x14ac:dyDescent="0.2">
      <c r="A93" s="144" t="str">
        <f>IF('Application Budget'!A93&lt;&gt;"",'Application Budget'!A93,"")</f>
        <v/>
      </c>
      <c r="B93" s="145" t="str">
        <f>IF('Application Budget'!B93&lt;&gt;"",'Application Budget'!B93,"")</f>
        <v/>
      </c>
      <c r="C93" s="120" t="str">
        <f>IF('Application Budget'!C93&lt;&gt;"",'Application Budget'!C93,"")</f>
        <v/>
      </c>
      <c r="D93" s="182" t="str">
        <f>IF('Application Budget'!D93&lt;&gt;"",'Application Budget'!D93,"")</f>
        <v/>
      </c>
      <c r="E93" s="121">
        <f>IF('Application Budget'!E93&lt;&gt;"",'Application Budget'!E93,"")</f>
        <v>0</v>
      </c>
      <c r="F93" s="121" t="str">
        <f>IF('Application Budget'!F93&lt;&gt;"",'Application Budget'!F93,"")</f>
        <v/>
      </c>
      <c r="G93" s="309" t="str">
        <f>IF('Application Budget'!I93&lt;&gt;"",'Application Budget'!I93,"")</f>
        <v/>
      </c>
      <c r="H93" s="310"/>
      <c r="I93" s="172"/>
      <c r="J93" s="181"/>
      <c r="K93" s="17">
        <f t="shared" si="5"/>
        <v>0</v>
      </c>
      <c r="L93" s="171"/>
      <c r="M93" s="171"/>
      <c r="N93" s="109">
        <f t="shared" si="6"/>
        <v>0</v>
      </c>
      <c r="O93" s="172"/>
    </row>
    <row r="94" spans="1:15" s="61" customFormat="1" ht="10.199999999999999" x14ac:dyDescent="0.2">
      <c r="A94" s="144" t="str">
        <f>IF('Application Budget'!A94&lt;&gt;"",'Application Budget'!A94,"")</f>
        <v/>
      </c>
      <c r="B94" s="145" t="str">
        <f>IF('Application Budget'!B94&lt;&gt;"",'Application Budget'!B94,"")</f>
        <v/>
      </c>
      <c r="C94" s="120" t="str">
        <f>IF('Application Budget'!C94&lt;&gt;"",'Application Budget'!C94,"")</f>
        <v/>
      </c>
      <c r="D94" s="182" t="str">
        <f>IF('Application Budget'!D94&lt;&gt;"",'Application Budget'!D94,"")</f>
        <v/>
      </c>
      <c r="E94" s="121">
        <f>IF('Application Budget'!E94&lt;&gt;"",'Application Budget'!E94,"")</f>
        <v>0</v>
      </c>
      <c r="F94" s="121" t="str">
        <f>IF('Application Budget'!F94&lt;&gt;"",'Application Budget'!F94,"")</f>
        <v/>
      </c>
      <c r="G94" s="309" t="str">
        <f>IF('Application Budget'!I94&lt;&gt;"",'Application Budget'!I94,"")</f>
        <v/>
      </c>
      <c r="H94" s="310"/>
      <c r="I94" s="172"/>
      <c r="J94" s="181"/>
      <c r="K94" s="17">
        <f t="shared" si="5"/>
        <v>0</v>
      </c>
      <c r="L94" s="171"/>
      <c r="M94" s="171"/>
      <c r="N94" s="109">
        <f t="shared" si="6"/>
        <v>0</v>
      </c>
      <c r="O94" s="172"/>
    </row>
    <row r="95" spans="1:15" s="61" customFormat="1" ht="10.199999999999999" x14ac:dyDescent="0.2">
      <c r="A95" s="144" t="str">
        <f>IF('Application Budget'!A95&lt;&gt;"",'Application Budget'!A95,"")</f>
        <v/>
      </c>
      <c r="B95" s="145" t="str">
        <f>IF('Application Budget'!B95&lt;&gt;"",'Application Budget'!B95,"")</f>
        <v/>
      </c>
      <c r="C95" s="120" t="str">
        <f>IF('Application Budget'!C95&lt;&gt;"",'Application Budget'!C95,"")</f>
        <v/>
      </c>
      <c r="D95" s="182" t="str">
        <f>IF('Application Budget'!D95&lt;&gt;"",'Application Budget'!D95,"")</f>
        <v/>
      </c>
      <c r="E95" s="121">
        <f>IF('Application Budget'!E95&lt;&gt;"",'Application Budget'!E95,"")</f>
        <v>0</v>
      </c>
      <c r="F95" s="121" t="str">
        <f>IF('Application Budget'!F95&lt;&gt;"",'Application Budget'!F95,"")</f>
        <v/>
      </c>
      <c r="G95" s="309" t="str">
        <f>IF('Application Budget'!I95&lt;&gt;"",'Application Budget'!I95,"")</f>
        <v/>
      </c>
      <c r="H95" s="310"/>
      <c r="I95" s="172"/>
      <c r="J95" s="181"/>
      <c r="K95" s="17">
        <f t="shared" si="5"/>
        <v>0</v>
      </c>
      <c r="L95" s="171"/>
      <c r="M95" s="171"/>
      <c r="N95" s="109">
        <f t="shared" si="6"/>
        <v>0</v>
      </c>
      <c r="O95" s="172"/>
    </row>
    <row r="96" spans="1:15" s="61" customFormat="1" ht="10.199999999999999" x14ac:dyDescent="0.2">
      <c r="A96" s="144" t="str">
        <f>IF('Application Budget'!A96&lt;&gt;"",'Application Budget'!A96,"")</f>
        <v/>
      </c>
      <c r="B96" s="145" t="str">
        <f>IF('Application Budget'!B96&lt;&gt;"",'Application Budget'!B96,"")</f>
        <v/>
      </c>
      <c r="C96" s="120" t="str">
        <f>IF('Application Budget'!C96&lt;&gt;"",'Application Budget'!C96,"")</f>
        <v/>
      </c>
      <c r="D96" s="182" t="str">
        <f>IF('Application Budget'!D96&lt;&gt;"",'Application Budget'!D96,"")</f>
        <v/>
      </c>
      <c r="E96" s="121">
        <f>IF('Application Budget'!E96&lt;&gt;"",'Application Budget'!E96,"")</f>
        <v>0</v>
      </c>
      <c r="F96" s="121" t="str">
        <f>IF('Application Budget'!F96&lt;&gt;"",'Application Budget'!F96,"")</f>
        <v/>
      </c>
      <c r="G96" s="309" t="str">
        <f>IF('Application Budget'!I96&lt;&gt;"",'Application Budget'!I96,"")</f>
        <v/>
      </c>
      <c r="H96" s="310"/>
      <c r="I96" s="172"/>
      <c r="J96" s="181"/>
      <c r="K96" s="17">
        <f t="shared" si="5"/>
        <v>0</v>
      </c>
      <c r="L96" s="171"/>
      <c r="M96" s="171"/>
      <c r="N96" s="109">
        <f t="shared" si="6"/>
        <v>0</v>
      </c>
      <c r="O96" s="172"/>
    </row>
    <row r="97" spans="1:15" s="61" customFormat="1" ht="10.199999999999999" x14ac:dyDescent="0.2">
      <c r="A97" s="144" t="str">
        <f>IF('Application Budget'!A97&lt;&gt;"",'Application Budget'!A97,"")</f>
        <v/>
      </c>
      <c r="B97" s="145" t="str">
        <f>IF('Application Budget'!B97&lt;&gt;"",'Application Budget'!B97,"")</f>
        <v/>
      </c>
      <c r="C97" s="120" t="str">
        <f>IF('Application Budget'!C97&lt;&gt;"",'Application Budget'!C97,"")</f>
        <v/>
      </c>
      <c r="D97" s="182" t="str">
        <f>IF('Application Budget'!D97&lt;&gt;"",'Application Budget'!D97,"")</f>
        <v/>
      </c>
      <c r="E97" s="121">
        <f>IF('Application Budget'!E97&lt;&gt;"",'Application Budget'!E97,"")</f>
        <v>0</v>
      </c>
      <c r="F97" s="121" t="str">
        <f>IF('Application Budget'!F97&lt;&gt;"",'Application Budget'!F97,"")</f>
        <v/>
      </c>
      <c r="G97" s="309" t="str">
        <f>IF('Application Budget'!I97&lt;&gt;"",'Application Budget'!I97,"")</f>
        <v/>
      </c>
      <c r="H97" s="310"/>
      <c r="I97" s="172"/>
      <c r="J97" s="181"/>
      <c r="K97" s="17">
        <f t="shared" si="5"/>
        <v>0</v>
      </c>
      <c r="L97" s="171"/>
      <c r="M97" s="171"/>
      <c r="N97" s="109">
        <f t="shared" si="6"/>
        <v>0</v>
      </c>
      <c r="O97" s="172"/>
    </row>
    <row r="98" spans="1:15" s="61" customFormat="1" ht="10.199999999999999" x14ac:dyDescent="0.2">
      <c r="A98" s="144" t="str">
        <f>IF('Application Budget'!A98&lt;&gt;"",'Application Budget'!A98,"")</f>
        <v/>
      </c>
      <c r="B98" s="145" t="str">
        <f>IF('Application Budget'!B98&lt;&gt;"",'Application Budget'!B98,"")</f>
        <v/>
      </c>
      <c r="C98" s="120" t="str">
        <f>IF('Application Budget'!C98&lt;&gt;"",'Application Budget'!C98,"")</f>
        <v/>
      </c>
      <c r="D98" s="182" t="str">
        <f>IF('Application Budget'!D98&lt;&gt;"",'Application Budget'!D98,"")</f>
        <v/>
      </c>
      <c r="E98" s="121">
        <f>IF('Application Budget'!E98&lt;&gt;"",'Application Budget'!E98,"")</f>
        <v>0</v>
      </c>
      <c r="F98" s="121" t="str">
        <f>IF('Application Budget'!F98&lt;&gt;"",'Application Budget'!F98,"")</f>
        <v/>
      </c>
      <c r="G98" s="309" t="str">
        <f>IF('Application Budget'!I98&lt;&gt;"",'Application Budget'!I98,"")</f>
        <v/>
      </c>
      <c r="H98" s="310"/>
      <c r="I98" s="172"/>
      <c r="J98" s="181"/>
      <c r="K98" s="17">
        <f t="shared" si="5"/>
        <v>0</v>
      </c>
      <c r="L98" s="171"/>
      <c r="M98" s="171"/>
      <c r="N98" s="109">
        <f t="shared" si="6"/>
        <v>0</v>
      </c>
      <c r="O98" s="172"/>
    </row>
    <row r="99" spans="1:15" s="61" customFormat="1" ht="10.199999999999999" x14ac:dyDescent="0.2">
      <c r="A99" s="144" t="str">
        <f>IF('Application Budget'!A99&lt;&gt;"",'Application Budget'!A99,"")</f>
        <v/>
      </c>
      <c r="B99" s="145" t="str">
        <f>IF('Application Budget'!B99&lt;&gt;"",'Application Budget'!B99,"")</f>
        <v/>
      </c>
      <c r="C99" s="120" t="str">
        <f>IF('Application Budget'!C99&lt;&gt;"",'Application Budget'!C99,"")</f>
        <v/>
      </c>
      <c r="D99" s="182" t="str">
        <f>IF('Application Budget'!D99&lt;&gt;"",'Application Budget'!D99,"")</f>
        <v/>
      </c>
      <c r="E99" s="121">
        <f>IF('Application Budget'!E99&lt;&gt;"",'Application Budget'!E99,"")</f>
        <v>0</v>
      </c>
      <c r="F99" s="121" t="str">
        <f>IF('Application Budget'!F99&lt;&gt;"",'Application Budget'!F99,"")</f>
        <v/>
      </c>
      <c r="G99" s="309" t="str">
        <f>IF('Application Budget'!I99&lt;&gt;"",'Application Budget'!I99,"")</f>
        <v/>
      </c>
      <c r="H99" s="310"/>
      <c r="I99" s="172"/>
      <c r="J99" s="181"/>
      <c r="K99" s="17">
        <f t="shared" si="5"/>
        <v>0</v>
      </c>
      <c r="L99" s="171"/>
      <c r="M99" s="171"/>
      <c r="N99" s="109">
        <f t="shared" si="6"/>
        <v>0</v>
      </c>
      <c r="O99" s="172"/>
    </row>
    <row r="100" spans="1:15" s="61" customFormat="1" ht="10.199999999999999" x14ac:dyDescent="0.2">
      <c r="A100" s="144" t="str">
        <f>IF('Application Budget'!A100&lt;&gt;"",'Application Budget'!A100,"")</f>
        <v/>
      </c>
      <c r="B100" s="145" t="str">
        <f>IF('Application Budget'!B100&lt;&gt;"",'Application Budget'!B100,"")</f>
        <v/>
      </c>
      <c r="C100" s="120" t="str">
        <f>IF('Application Budget'!C100&lt;&gt;"",'Application Budget'!C100,"")</f>
        <v/>
      </c>
      <c r="D100" s="182" t="str">
        <f>IF('Application Budget'!D100&lt;&gt;"",'Application Budget'!D100,"")</f>
        <v/>
      </c>
      <c r="E100" s="121">
        <f>IF('Application Budget'!E100&lt;&gt;"",'Application Budget'!E100,"")</f>
        <v>0</v>
      </c>
      <c r="F100" s="121" t="str">
        <f>IF('Application Budget'!F100&lt;&gt;"",'Application Budget'!F100,"")</f>
        <v/>
      </c>
      <c r="G100" s="309" t="str">
        <f>IF('Application Budget'!I100&lt;&gt;"",'Application Budget'!I100,"")</f>
        <v/>
      </c>
      <c r="H100" s="310"/>
      <c r="I100" s="172"/>
      <c r="J100" s="181"/>
      <c r="K100" s="17">
        <f t="shared" si="5"/>
        <v>0</v>
      </c>
      <c r="L100" s="171"/>
      <c r="M100" s="171"/>
      <c r="N100" s="109">
        <f t="shared" si="6"/>
        <v>0</v>
      </c>
      <c r="O100" s="172"/>
    </row>
    <row r="101" spans="1:15" s="61" customFormat="1" ht="10.199999999999999" x14ac:dyDescent="0.2">
      <c r="A101" s="144" t="str">
        <f>IF('Application Budget'!A101&lt;&gt;"",'Application Budget'!A101,"")</f>
        <v/>
      </c>
      <c r="B101" s="145" t="str">
        <f>IF('Application Budget'!B101&lt;&gt;"",'Application Budget'!B101,"")</f>
        <v/>
      </c>
      <c r="C101" s="120" t="str">
        <f>IF('Application Budget'!C101&lt;&gt;"",'Application Budget'!C101,"")</f>
        <v/>
      </c>
      <c r="D101" s="182" t="str">
        <f>IF('Application Budget'!D101&lt;&gt;"",'Application Budget'!D101,"")</f>
        <v/>
      </c>
      <c r="E101" s="121">
        <f>IF('Application Budget'!E101&lt;&gt;"",'Application Budget'!E101,"")</f>
        <v>0</v>
      </c>
      <c r="F101" s="121" t="str">
        <f>IF('Application Budget'!F101&lt;&gt;"",'Application Budget'!F101,"")</f>
        <v/>
      </c>
      <c r="G101" s="309" t="str">
        <f>IF('Application Budget'!I101&lt;&gt;"",'Application Budget'!I101,"")</f>
        <v/>
      </c>
      <c r="H101" s="310"/>
      <c r="I101" s="172"/>
      <c r="J101" s="181"/>
      <c r="K101" s="17">
        <f t="shared" si="5"/>
        <v>0</v>
      </c>
      <c r="L101" s="171"/>
      <c r="M101" s="171"/>
      <c r="N101" s="109">
        <f t="shared" si="6"/>
        <v>0</v>
      </c>
      <c r="O101" s="172"/>
    </row>
    <row r="102" spans="1:15" s="61" customFormat="1" ht="10.199999999999999" x14ac:dyDescent="0.2">
      <c r="A102" s="144" t="str">
        <f>IF('Application Budget'!A102&lt;&gt;"",'Application Budget'!A102,"")</f>
        <v/>
      </c>
      <c r="B102" s="145" t="str">
        <f>IF('Application Budget'!B102&lt;&gt;"",'Application Budget'!B102,"")</f>
        <v/>
      </c>
      <c r="C102" s="120" t="str">
        <f>IF('Application Budget'!C102&lt;&gt;"",'Application Budget'!C102,"")</f>
        <v/>
      </c>
      <c r="D102" s="182" t="str">
        <f>IF('Application Budget'!D102&lt;&gt;"",'Application Budget'!D102,"")</f>
        <v/>
      </c>
      <c r="E102" s="121">
        <f>IF('Application Budget'!E102&lt;&gt;"",'Application Budget'!E102,"")</f>
        <v>0</v>
      </c>
      <c r="F102" s="121" t="str">
        <f>IF('Application Budget'!F102&lt;&gt;"",'Application Budget'!F102,"")</f>
        <v/>
      </c>
      <c r="G102" s="309" t="str">
        <f>IF('Application Budget'!I102&lt;&gt;"",'Application Budget'!I102,"")</f>
        <v/>
      </c>
      <c r="H102" s="310"/>
      <c r="I102" s="172"/>
      <c r="J102" s="181"/>
      <c r="K102" s="17">
        <f t="shared" si="5"/>
        <v>0</v>
      </c>
      <c r="L102" s="171"/>
      <c r="M102" s="171"/>
      <c r="N102" s="109">
        <f t="shared" si="6"/>
        <v>0</v>
      </c>
      <c r="O102" s="172"/>
    </row>
    <row r="103" spans="1:15" s="61" customFormat="1" ht="10.199999999999999" x14ac:dyDescent="0.2">
      <c r="A103" s="144" t="str">
        <f>IF('Application Budget'!A103&lt;&gt;"",'Application Budget'!A103,"")</f>
        <v/>
      </c>
      <c r="B103" s="145" t="str">
        <f>IF('Application Budget'!B103&lt;&gt;"",'Application Budget'!B103,"")</f>
        <v/>
      </c>
      <c r="C103" s="120" t="str">
        <f>IF('Application Budget'!C103&lt;&gt;"",'Application Budget'!C103,"")</f>
        <v/>
      </c>
      <c r="D103" s="182" t="str">
        <f>IF('Application Budget'!D103&lt;&gt;"",'Application Budget'!D103,"")</f>
        <v/>
      </c>
      <c r="E103" s="121">
        <f>IF('Application Budget'!E103&lt;&gt;"",'Application Budget'!E103,"")</f>
        <v>0</v>
      </c>
      <c r="F103" s="121" t="str">
        <f>IF('Application Budget'!F103&lt;&gt;"",'Application Budget'!F103,"")</f>
        <v/>
      </c>
      <c r="G103" s="309" t="str">
        <f>IF('Application Budget'!I103&lt;&gt;"",'Application Budget'!I103,"")</f>
        <v/>
      </c>
      <c r="H103" s="310"/>
      <c r="I103" s="172"/>
      <c r="J103" s="181"/>
      <c r="K103" s="17">
        <f t="shared" si="5"/>
        <v>0</v>
      </c>
      <c r="L103" s="171"/>
      <c r="M103" s="171"/>
      <c r="N103" s="109">
        <f t="shared" si="6"/>
        <v>0</v>
      </c>
      <c r="O103" s="172"/>
    </row>
    <row r="104" spans="1:15" s="61" customFormat="1" ht="10.199999999999999" x14ac:dyDescent="0.2">
      <c r="A104" s="144" t="str">
        <f>IF('Application Budget'!A104&lt;&gt;"",'Application Budget'!A104,"")</f>
        <v/>
      </c>
      <c r="B104" s="145" t="str">
        <f>IF('Application Budget'!B104&lt;&gt;"",'Application Budget'!B104,"")</f>
        <v/>
      </c>
      <c r="C104" s="120" t="str">
        <f>IF('Application Budget'!C104&lt;&gt;"",'Application Budget'!C104,"")</f>
        <v/>
      </c>
      <c r="D104" s="182" t="str">
        <f>IF('Application Budget'!D104&lt;&gt;"",'Application Budget'!D104,"")</f>
        <v/>
      </c>
      <c r="E104" s="121">
        <f>IF('Application Budget'!E104&lt;&gt;"",'Application Budget'!E104,"")</f>
        <v>0</v>
      </c>
      <c r="F104" s="121" t="str">
        <f>IF('Application Budget'!F104&lt;&gt;"",'Application Budget'!F104,"")</f>
        <v/>
      </c>
      <c r="G104" s="309" t="str">
        <f>IF('Application Budget'!I104&lt;&gt;"",'Application Budget'!I104,"")</f>
        <v/>
      </c>
      <c r="H104" s="310"/>
      <c r="I104" s="172"/>
      <c r="J104" s="181"/>
      <c r="K104" s="17">
        <f t="shared" si="5"/>
        <v>0</v>
      </c>
      <c r="L104" s="171"/>
      <c r="M104" s="171"/>
      <c r="N104" s="109">
        <f t="shared" si="6"/>
        <v>0</v>
      </c>
      <c r="O104" s="172"/>
    </row>
    <row r="105" spans="1:15" s="61" customFormat="1" ht="10.199999999999999" x14ac:dyDescent="0.2">
      <c r="A105" s="144" t="str">
        <f>IF('Application Budget'!A105&lt;&gt;"",'Application Budget'!A105,"")</f>
        <v/>
      </c>
      <c r="B105" s="145" t="str">
        <f>IF('Application Budget'!B105&lt;&gt;"",'Application Budget'!B105,"")</f>
        <v/>
      </c>
      <c r="C105" s="120" t="str">
        <f>IF('Application Budget'!C105&lt;&gt;"",'Application Budget'!C105,"")</f>
        <v/>
      </c>
      <c r="D105" s="182" t="str">
        <f>IF('Application Budget'!D105&lt;&gt;"",'Application Budget'!D105,"")</f>
        <v/>
      </c>
      <c r="E105" s="121">
        <f>IF('Application Budget'!E105&lt;&gt;"",'Application Budget'!E105,"")</f>
        <v>0</v>
      </c>
      <c r="F105" s="121" t="str">
        <f>IF('Application Budget'!F105&lt;&gt;"",'Application Budget'!F105,"")</f>
        <v/>
      </c>
      <c r="G105" s="309" t="str">
        <f>IF('Application Budget'!I105&lt;&gt;"",'Application Budget'!I105,"")</f>
        <v/>
      </c>
      <c r="H105" s="310"/>
      <c r="I105" s="172"/>
      <c r="J105" s="181"/>
      <c r="K105" s="17">
        <f t="shared" si="5"/>
        <v>0</v>
      </c>
      <c r="L105" s="171"/>
      <c r="M105" s="171"/>
      <c r="N105" s="109">
        <f t="shared" si="6"/>
        <v>0</v>
      </c>
      <c r="O105" s="172"/>
    </row>
    <row r="106" spans="1:15" s="61" customFormat="1" ht="10.199999999999999" x14ac:dyDescent="0.2">
      <c r="A106" s="144" t="str">
        <f>IF('Application Budget'!A106&lt;&gt;"",'Application Budget'!A106,"")</f>
        <v/>
      </c>
      <c r="B106" s="145" t="str">
        <f>IF('Application Budget'!B106&lt;&gt;"",'Application Budget'!B106,"")</f>
        <v/>
      </c>
      <c r="C106" s="120" t="str">
        <f>IF('Application Budget'!C106&lt;&gt;"",'Application Budget'!C106,"")</f>
        <v/>
      </c>
      <c r="D106" s="182" t="str">
        <f>IF('Application Budget'!D106&lt;&gt;"",'Application Budget'!D106,"")</f>
        <v/>
      </c>
      <c r="E106" s="121">
        <f>IF('Application Budget'!E106&lt;&gt;"",'Application Budget'!E106,"")</f>
        <v>0</v>
      </c>
      <c r="F106" s="121" t="str">
        <f>IF('Application Budget'!F106&lt;&gt;"",'Application Budget'!F106,"")</f>
        <v/>
      </c>
      <c r="G106" s="309" t="str">
        <f>IF('Application Budget'!I106&lt;&gt;"",'Application Budget'!I106,"")</f>
        <v/>
      </c>
      <c r="H106" s="310"/>
      <c r="I106" s="172"/>
      <c r="J106" s="181"/>
      <c r="K106" s="17">
        <f t="shared" si="5"/>
        <v>0</v>
      </c>
      <c r="L106" s="171"/>
      <c r="M106" s="171"/>
      <c r="N106" s="109">
        <f t="shared" si="6"/>
        <v>0</v>
      </c>
      <c r="O106" s="172"/>
    </row>
    <row r="107" spans="1:15" s="61" customFormat="1" ht="10.199999999999999" x14ac:dyDescent="0.2">
      <c r="A107" s="144" t="str">
        <f>IF('Application Budget'!A107&lt;&gt;"",'Application Budget'!A107,"")</f>
        <v/>
      </c>
      <c r="B107" s="145" t="str">
        <f>IF('Application Budget'!B107&lt;&gt;"",'Application Budget'!B107,"")</f>
        <v/>
      </c>
      <c r="C107" s="120" t="str">
        <f>IF('Application Budget'!C107&lt;&gt;"",'Application Budget'!C107,"")</f>
        <v/>
      </c>
      <c r="D107" s="182" t="str">
        <f>IF('Application Budget'!D107&lt;&gt;"",'Application Budget'!D107,"")</f>
        <v/>
      </c>
      <c r="E107" s="121">
        <f>IF('Application Budget'!E107&lt;&gt;"",'Application Budget'!E107,"")</f>
        <v>0</v>
      </c>
      <c r="F107" s="121" t="str">
        <f>IF('Application Budget'!F107&lt;&gt;"",'Application Budget'!F107,"")</f>
        <v/>
      </c>
      <c r="G107" s="309" t="str">
        <f>IF('Application Budget'!I107&lt;&gt;"",'Application Budget'!I107,"")</f>
        <v/>
      </c>
      <c r="H107" s="310"/>
      <c r="I107" s="172"/>
      <c r="J107" s="181"/>
      <c r="K107" s="17">
        <f t="shared" si="5"/>
        <v>0</v>
      </c>
      <c r="L107" s="171"/>
      <c r="M107" s="171"/>
      <c r="N107" s="109">
        <f t="shared" si="6"/>
        <v>0</v>
      </c>
      <c r="O107" s="172"/>
    </row>
    <row r="108" spans="1:15" s="61" customFormat="1" ht="10.199999999999999" x14ac:dyDescent="0.2">
      <c r="A108" s="144" t="str">
        <f>IF('Application Budget'!A108&lt;&gt;"",'Application Budget'!A108,"")</f>
        <v/>
      </c>
      <c r="B108" s="145" t="str">
        <f>IF('Application Budget'!B108&lt;&gt;"",'Application Budget'!B108,"")</f>
        <v/>
      </c>
      <c r="C108" s="120" t="str">
        <f>IF('Application Budget'!C108&lt;&gt;"",'Application Budget'!C108,"")</f>
        <v/>
      </c>
      <c r="D108" s="182" t="str">
        <f>IF('Application Budget'!D108&lt;&gt;"",'Application Budget'!D108,"")</f>
        <v/>
      </c>
      <c r="E108" s="121">
        <f>IF('Application Budget'!E108&lt;&gt;"",'Application Budget'!E108,"")</f>
        <v>0</v>
      </c>
      <c r="F108" s="121" t="str">
        <f>IF('Application Budget'!F108&lt;&gt;"",'Application Budget'!F108,"")</f>
        <v/>
      </c>
      <c r="G108" s="309" t="str">
        <f>IF('Application Budget'!I108&lt;&gt;"",'Application Budget'!I108,"")</f>
        <v/>
      </c>
      <c r="H108" s="310"/>
      <c r="I108" s="172"/>
      <c r="J108" s="181"/>
      <c r="K108" s="17">
        <f t="shared" si="5"/>
        <v>0</v>
      </c>
      <c r="L108" s="171"/>
      <c r="M108" s="171"/>
      <c r="N108" s="109">
        <f t="shared" si="6"/>
        <v>0</v>
      </c>
      <c r="O108" s="172"/>
    </row>
    <row r="109" spans="1:15" s="61" customFormat="1" ht="10.199999999999999" x14ac:dyDescent="0.2">
      <c r="A109" s="144" t="str">
        <f>IF('Application Budget'!A109&lt;&gt;"",'Application Budget'!A109,"")</f>
        <v/>
      </c>
      <c r="B109" s="145" t="str">
        <f>IF('Application Budget'!B109&lt;&gt;"",'Application Budget'!B109,"")</f>
        <v/>
      </c>
      <c r="C109" s="120" t="str">
        <f>IF('Application Budget'!C109&lt;&gt;"",'Application Budget'!C109,"")</f>
        <v/>
      </c>
      <c r="D109" s="182" t="str">
        <f>IF('Application Budget'!D109&lt;&gt;"",'Application Budget'!D109,"")</f>
        <v/>
      </c>
      <c r="E109" s="121">
        <f>IF('Application Budget'!E109&lt;&gt;"",'Application Budget'!E109,"")</f>
        <v>0</v>
      </c>
      <c r="F109" s="121" t="str">
        <f>IF('Application Budget'!F109&lt;&gt;"",'Application Budget'!F109,"")</f>
        <v/>
      </c>
      <c r="G109" s="309" t="str">
        <f>IF('Application Budget'!I109&lt;&gt;"",'Application Budget'!I109,"")</f>
        <v/>
      </c>
      <c r="H109" s="310"/>
      <c r="I109" s="172"/>
      <c r="J109" s="181"/>
      <c r="K109" s="17">
        <f t="shared" si="5"/>
        <v>0</v>
      </c>
      <c r="L109" s="171"/>
      <c r="M109" s="171"/>
      <c r="N109" s="109">
        <f t="shared" si="6"/>
        <v>0</v>
      </c>
      <c r="O109" s="172"/>
    </row>
    <row r="110" spans="1:15" s="61" customFormat="1" ht="10.199999999999999" x14ac:dyDescent="0.2">
      <c r="A110" s="144" t="str">
        <f>IF('Application Budget'!A110&lt;&gt;"",'Application Budget'!A110,"")</f>
        <v/>
      </c>
      <c r="B110" s="145" t="str">
        <f>IF('Application Budget'!B110&lt;&gt;"",'Application Budget'!B110,"")</f>
        <v/>
      </c>
      <c r="C110" s="120" t="str">
        <f>IF('Application Budget'!C110&lt;&gt;"",'Application Budget'!C110,"")</f>
        <v/>
      </c>
      <c r="D110" s="182" t="str">
        <f>IF('Application Budget'!D110&lt;&gt;"",'Application Budget'!D110,"")</f>
        <v/>
      </c>
      <c r="E110" s="121">
        <f>IF('Application Budget'!E110&lt;&gt;"",'Application Budget'!E110,"")</f>
        <v>0</v>
      </c>
      <c r="F110" s="121" t="str">
        <f>IF('Application Budget'!F110&lt;&gt;"",'Application Budget'!F110,"")</f>
        <v/>
      </c>
      <c r="G110" s="309" t="str">
        <f>IF('Application Budget'!I110&lt;&gt;"",'Application Budget'!I110,"")</f>
        <v/>
      </c>
      <c r="H110" s="310"/>
      <c r="I110" s="172"/>
      <c r="J110" s="181"/>
      <c r="K110" s="17">
        <f t="shared" si="5"/>
        <v>0</v>
      </c>
      <c r="L110" s="171"/>
      <c r="M110" s="171"/>
      <c r="N110" s="109">
        <f t="shared" si="6"/>
        <v>0</v>
      </c>
      <c r="O110" s="172"/>
    </row>
    <row r="111" spans="1:15" s="61" customFormat="1" ht="10.199999999999999" x14ac:dyDescent="0.2">
      <c r="A111" s="144" t="str">
        <f>IF('Application Budget'!A111&lt;&gt;"",'Application Budget'!A111,"")</f>
        <v/>
      </c>
      <c r="B111" s="145" t="str">
        <f>IF('Application Budget'!B111&lt;&gt;"",'Application Budget'!B111,"")</f>
        <v/>
      </c>
      <c r="C111" s="120" t="str">
        <f>IF('Application Budget'!C111&lt;&gt;"",'Application Budget'!C111,"")</f>
        <v/>
      </c>
      <c r="D111" s="182" t="str">
        <f>IF('Application Budget'!D111&lt;&gt;"",'Application Budget'!D111,"")</f>
        <v/>
      </c>
      <c r="E111" s="121">
        <f>IF('Application Budget'!E111&lt;&gt;"",'Application Budget'!E111,"")</f>
        <v>0</v>
      </c>
      <c r="F111" s="121" t="str">
        <f>IF('Application Budget'!F111&lt;&gt;"",'Application Budget'!F111,"")</f>
        <v/>
      </c>
      <c r="G111" s="309" t="str">
        <f>IF('Application Budget'!I111&lt;&gt;"",'Application Budget'!I111,"")</f>
        <v/>
      </c>
      <c r="H111" s="310"/>
      <c r="I111" s="172"/>
      <c r="J111" s="181"/>
      <c r="K111" s="17">
        <f t="shared" si="5"/>
        <v>0</v>
      </c>
      <c r="L111" s="171"/>
      <c r="M111" s="171"/>
      <c r="N111" s="109">
        <f t="shared" si="6"/>
        <v>0</v>
      </c>
      <c r="O111" s="172"/>
    </row>
    <row r="112" spans="1:15" s="61" customFormat="1" ht="10.199999999999999" x14ac:dyDescent="0.2">
      <c r="A112" s="144" t="str">
        <f>IF('Application Budget'!A112&lt;&gt;"",'Application Budget'!A112,"")</f>
        <v/>
      </c>
      <c r="B112" s="145" t="str">
        <f>IF('Application Budget'!B112&lt;&gt;"",'Application Budget'!B112,"")</f>
        <v/>
      </c>
      <c r="C112" s="120" t="str">
        <f>IF('Application Budget'!C112&lt;&gt;"",'Application Budget'!C112,"")</f>
        <v/>
      </c>
      <c r="D112" s="182" t="str">
        <f>IF('Application Budget'!D112&lt;&gt;"",'Application Budget'!D112,"")</f>
        <v/>
      </c>
      <c r="E112" s="121">
        <f>IF('Application Budget'!E112&lt;&gt;"",'Application Budget'!E112,"")</f>
        <v>0</v>
      </c>
      <c r="F112" s="121" t="str">
        <f>IF('Application Budget'!F112&lt;&gt;"",'Application Budget'!F112,"")</f>
        <v/>
      </c>
      <c r="G112" s="309" t="str">
        <f>IF('Application Budget'!I112&lt;&gt;"",'Application Budget'!I112,"")</f>
        <v/>
      </c>
      <c r="H112" s="310"/>
      <c r="I112" s="172"/>
      <c r="J112" s="181"/>
      <c r="K112" s="17">
        <f t="shared" si="5"/>
        <v>0</v>
      </c>
      <c r="L112" s="171"/>
      <c r="M112" s="171"/>
      <c r="N112" s="109">
        <f t="shared" si="6"/>
        <v>0</v>
      </c>
      <c r="O112" s="172"/>
    </row>
    <row r="113" spans="1:15" s="61" customFormat="1" ht="10.199999999999999" x14ac:dyDescent="0.2">
      <c r="A113" s="144" t="str">
        <f>IF('Application Budget'!A113&lt;&gt;"",'Application Budget'!A113,"")</f>
        <v/>
      </c>
      <c r="B113" s="145" t="str">
        <f>IF('Application Budget'!B113&lt;&gt;"",'Application Budget'!B113,"")</f>
        <v/>
      </c>
      <c r="C113" s="120" t="str">
        <f>IF('Application Budget'!C113&lt;&gt;"",'Application Budget'!C113,"")</f>
        <v/>
      </c>
      <c r="D113" s="182" t="str">
        <f>IF('Application Budget'!D113&lt;&gt;"",'Application Budget'!D113,"")</f>
        <v/>
      </c>
      <c r="E113" s="121">
        <f>IF('Application Budget'!E113&lt;&gt;"",'Application Budget'!E113,"")</f>
        <v>0</v>
      </c>
      <c r="F113" s="121" t="str">
        <f>IF('Application Budget'!F113&lt;&gt;"",'Application Budget'!F113,"")</f>
        <v/>
      </c>
      <c r="G113" s="309" t="str">
        <f>IF('Application Budget'!I113&lt;&gt;"",'Application Budget'!I113,"")</f>
        <v/>
      </c>
      <c r="H113" s="310"/>
      <c r="I113" s="172"/>
      <c r="J113" s="181"/>
      <c r="K113" s="17">
        <f t="shared" si="5"/>
        <v>0</v>
      </c>
      <c r="L113" s="171"/>
      <c r="M113" s="171"/>
      <c r="N113" s="109">
        <f t="shared" si="6"/>
        <v>0</v>
      </c>
      <c r="O113" s="172"/>
    </row>
    <row r="114" spans="1:15" s="61" customFormat="1" ht="10.199999999999999" x14ac:dyDescent="0.2">
      <c r="A114" s="144" t="str">
        <f>IF('Application Budget'!A114&lt;&gt;"",'Application Budget'!A114,"")</f>
        <v/>
      </c>
      <c r="B114" s="145" t="str">
        <f>IF('Application Budget'!B114&lt;&gt;"",'Application Budget'!B114,"")</f>
        <v/>
      </c>
      <c r="C114" s="120" t="str">
        <f>IF('Application Budget'!C114&lt;&gt;"",'Application Budget'!C114,"")</f>
        <v/>
      </c>
      <c r="D114" s="182" t="str">
        <f>IF('Application Budget'!D114&lt;&gt;"",'Application Budget'!D114,"")</f>
        <v/>
      </c>
      <c r="E114" s="121">
        <f>IF('Application Budget'!E114&lt;&gt;"",'Application Budget'!E114,"")</f>
        <v>0</v>
      </c>
      <c r="F114" s="121" t="str">
        <f>IF('Application Budget'!F114&lt;&gt;"",'Application Budget'!F114,"")</f>
        <v/>
      </c>
      <c r="G114" s="309" t="str">
        <f>IF('Application Budget'!I114&lt;&gt;"",'Application Budget'!I114,"")</f>
        <v/>
      </c>
      <c r="H114" s="310"/>
      <c r="I114" s="172"/>
      <c r="J114" s="181"/>
      <c r="K114" s="17">
        <f t="shared" si="5"/>
        <v>0</v>
      </c>
      <c r="L114" s="171"/>
      <c r="M114" s="171"/>
      <c r="N114" s="109">
        <f t="shared" si="6"/>
        <v>0</v>
      </c>
      <c r="O114" s="172"/>
    </row>
    <row r="115" spans="1:15" s="61" customFormat="1" ht="10.199999999999999" x14ac:dyDescent="0.2">
      <c r="A115" s="144" t="str">
        <f>IF('Application Budget'!A115&lt;&gt;"",'Application Budget'!A115,"")</f>
        <v/>
      </c>
      <c r="B115" s="145" t="str">
        <f>IF('Application Budget'!B115&lt;&gt;"",'Application Budget'!B115,"")</f>
        <v/>
      </c>
      <c r="C115" s="120" t="str">
        <f>IF('Application Budget'!C115&lt;&gt;"",'Application Budget'!C115,"")</f>
        <v/>
      </c>
      <c r="D115" s="182" t="str">
        <f>IF('Application Budget'!D115&lt;&gt;"",'Application Budget'!D115,"")</f>
        <v/>
      </c>
      <c r="E115" s="121">
        <f>IF('Application Budget'!E115&lt;&gt;"",'Application Budget'!E115,"")</f>
        <v>0</v>
      </c>
      <c r="F115" s="121" t="str">
        <f>IF('Application Budget'!F115&lt;&gt;"",'Application Budget'!F115,"")</f>
        <v/>
      </c>
      <c r="G115" s="309" t="str">
        <f>IF('Application Budget'!I115&lt;&gt;"",'Application Budget'!I115,"")</f>
        <v/>
      </c>
      <c r="H115" s="310"/>
      <c r="I115" s="172"/>
      <c r="J115" s="181"/>
      <c r="K115" s="17">
        <f t="shared" si="5"/>
        <v>0</v>
      </c>
      <c r="L115" s="171"/>
      <c r="M115" s="171"/>
      <c r="N115" s="109">
        <f t="shared" si="6"/>
        <v>0</v>
      </c>
      <c r="O115" s="172"/>
    </row>
    <row r="116" spans="1:15" s="61" customFormat="1" ht="10.199999999999999" x14ac:dyDescent="0.2">
      <c r="A116" s="144" t="str">
        <f>IF('Application Budget'!A116&lt;&gt;"",'Application Budget'!A116,"")</f>
        <v/>
      </c>
      <c r="B116" s="145" t="str">
        <f>IF('Application Budget'!B116&lt;&gt;"",'Application Budget'!B116,"")</f>
        <v/>
      </c>
      <c r="C116" s="120" t="str">
        <f>IF('Application Budget'!C116&lt;&gt;"",'Application Budget'!C116,"")</f>
        <v/>
      </c>
      <c r="D116" s="182" t="str">
        <f>IF('Application Budget'!D116&lt;&gt;"",'Application Budget'!D116,"")</f>
        <v/>
      </c>
      <c r="E116" s="121">
        <f>IF('Application Budget'!E116&lt;&gt;"",'Application Budget'!E116,"")</f>
        <v>0</v>
      </c>
      <c r="F116" s="121" t="str">
        <f>IF('Application Budget'!F116&lt;&gt;"",'Application Budget'!F116,"")</f>
        <v/>
      </c>
      <c r="G116" s="309" t="str">
        <f>IF('Application Budget'!I116&lt;&gt;"",'Application Budget'!I116,"")</f>
        <v/>
      </c>
      <c r="H116" s="310"/>
      <c r="I116" s="172"/>
      <c r="J116" s="181"/>
      <c r="K116" s="17">
        <f t="shared" si="5"/>
        <v>0</v>
      </c>
      <c r="L116" s="171"/>
      <c r="M116" s="171"/>
      <c r="N116" s="109">
        <f t="shared" si="6"/>
        <v>0</v>
      </c>
      <c r="O116" s="172"/>
    </row>
    <row r="117" spans="1:15" s="61" customFormat="1" ht="10.199999999999999" x14ac:dyDescent="0.2">
      <c r="A117" s="144" t="str">
        <f>IF('Application Budget'!A117&lt;&gt;"",'Application Budget'!A117,"")</f>
        <v/>
      </c>
      <c r="B117" s="145" t="str">
        <f>IF('Application Budget'!B117&lt;&gt;"",'Application Budget'!B117,"")</f>
        <v/>
      </c>
      <c r="C117" s="120" t="str">
        <f>IF('Application Budget'!C117&lt;&gt;"",'Application Budget'!C117,"")</f>
        <v/>
      </c>
      <c r="D117" s="182" t="str">
        <f>IF('Application Budget'!D117&lt;&gt;"",'Application Budget'!D117,"")</f>
        <v/>
      </c>
      <c r="E117" s="121">
        <f>IF('Application Budget'!E117&lt;&gt;"",'Application Budget'!E117,"")</f>
        <v>0</v>
      </c>
      <c r="F117" s="121" t="str">
        <f>IF('Application Budget'!F117&lt;&gt;"",'Application Budget'!F117,"")</f>
        <v/>
      </c>
      <c r="G117" s="309" t="str">
        <f>IF('Application Budget'!I117&lt;&gt;"",'Application Budget'!I117,"")</f>
        <v/>
      </c>
      <c r="H117" s="310"/>
      <c r="I117" s="172"/>
      <c r="J117" s="181"/>
      <c r="K117" s="17">
        <f t="shared" si="5"/>
        <v>0</v>
      </c>
      <c r="L117" s="171"/>
      <c r="M117" s="171"/>
      <c r="N117" s="109">
        <f t="shared" si="6"/>
        <v>0</v>
      </c>
      <c r="O117" s="172"/>
    </row>
    <row r="118" spans="1:15" s="61" customFormat="1" ht="10.199999999999999" x14ac:dyDescent="0.2">
      <c r="A118" s="144" t="str">
        <f>IF('Application Budget'!A118&lt;&gt;"",'Application Budget'!A118,"")</f>
        <v/>
      </c>
      <c r="B118" s="145" t="str">
        <f>IF('Application Budget'!B118&lt;&gt;"",'Application Budget'!B118,"")</f>
        <v/>
      </c>
      <c r="C118" s="120" t="str">
        <f>IF('Application Budget'!C118&lt;&gt;"",'Application Budget'!C118,"")</f>
        <v/>
      </c>
      <c r="D118" s="182" t="str">
        <f>IF('Application Budget'!D118&lt;&gt;"",'Application Budget'!D118,"")</f>
        <v/>
      </c>
      <c r="E118" s="121">
        <f>IF('Application Budget'!E118&lt;&gt;"",'Application Budget'!E118,"")</f>
        <v>0</v>
      </c>
      <c r="F118" s="121" t="str">
        <f>IF('Application Budget'!F118&lt;&gt;"",'Application Budget'!F118,"")</f>
        <v/>
      </c>
      <c r="G118" s="309" t="str">
        <f>IF('Application Budget'!I118&lt;&gt;"",'Application Budget'!I118,"")</f>
        <v/>
      </c>
      <c r="H118" s="310"/>
      <c r="I118" s="172"/>
      <c r="J118" s="181"/>
      <c r="K118" s="17">
        <f t="shared" si="5"/>
        <v>0</v>
      </c>
      <c r="L118" s="171"/>
      <c r="M118" s="171"/>
      <c r="N118" s="109">
        <f t="shared" si="6"/>
        <v>0</v>
      </c>
      <c r="O118" s="172"/>
    </row>
    <row r="119" spans="1:15" s="61" customFormat="1" ht="10.199999999999999" x14ac:dyDescent="0.2">
      <c r="A119" s="144" t="str">
        <f>IF('Application Budget'!A119&lt;&gt;"",'Application Budget'!A119,"")</f>
        <v/>
      </c>
      <c r="B119" s="145" t="str">
        <f>IF('Application Budget'!B119&lt;&gt;"",'Application Budget'!B119,"")</f>
        <v/>
      </c>
      <c r="C119" s="120" t="str">
        <f>IF('Application Budget'!C119&lt;&gt;"",'Application Budget'!C119,"")</f>
        <v/>
      </c>
      <c r="D119" s="182" t="str">
        <f>IF('Application Budget'!D119&lt;&gt;"",'Application Budget'!D119,"")</f>
        <v/>
      </c>
      <c r="E119" s="121">
        <f>IF('Application Budget'!E119&lt;&gt;"",'Application Budget'!E119,"")</f>
        <v>0</v>
      </c>
      <c r="F119" s="121" t="str">
        <f>IF('Application Budget'!F119&lt;&gt;"",'Application Budget'!F119,"")</f>
        <v/>
      </c>
      <c r="G119" s="309" t="str">
        <f>IF('Application Budget'!I119&lt;&gt;"",'Application Budget'!I119,"")</f>
        <v/>
      </c>
      <c r="H119" s="310"/>
      <c r="I119" s="172"/>
      <c r="J119" s="181"/>
      <c r="K119" s="17">
        <f t="shared" si="5"/>
        <v>0</v>
      </c>
      <c r="L119" s="171"/>
      <c r="M119" s="171"/>
      <c r="N119" s="109">
        <f t="shared" si="6"/>
        <v>0</v>
      </c>
      <c r="O119" s="172"/>
    </row>
    <row r="120" spans="1:15" s="61" customFormat="1" ht="10.199999999999999" x14ac:dyDescent="0.2">
      <c r="A120" s="144" t="str">
        <f>IF('Application Budget'!A120&lt;&gt;"",'Application Budget'!A120,"")</f>
        <v/>
      </c>
      <c r="B120" s="145" t="str">
        <f>IF('Application Budget'!B120&lt;&gt;"",'Application Budget'!B120,"")</f>
        <v/>
      </c>
      <c r="C120" s="120" t="str">
        <f>IF('Application Budget'!C120&lt;&gt;"",'Application Budget'!C120,"")</f>
        <v/>
      </c>
      <c r="D120" s="182" t="str">
        <f>IF('Application Budget'!D120&lt;&gt;"",'Application Budget'!D120,"")</f>
        <v/>
      </c>
      <c r="E120" s="121">
        <f>IF('Application Budget'!E120&lt;&gt;"",'Application Budget'!E120,"")</f>
        <v>0</v>
      </c>
      <c r="F120" s="121" t="str">
        <f>IF('Application Budget'!F120&lt;&gt;"",'Application Budget'!F120,"")</f>
        <v/>
      </c>
      <c r="G120" s="309" t="str">
        <f>IF('Application Budget'!I120&lt;&gt;"",'Application Budget'!I120,"")</f>
        <v/>
      </c>
      <c r="H120" s="310"/>
      <c r="I120" s="172"/>
      <c r="J120" s="181"/>
      <c r="K120" s="17">
        <f t="shared" si="5"/>
        <v>0</v>
      </c>
      <c r="L120" s="171"/>
      <c r="M120" s="171"/>
      <c r="N120" s="109">
        <f t="shared" si="6"/>
        <v>0</v>
      </c>
      <c r="O120" s="172"/>
    </row>
    <row r="121" spans="1:15" s="61" customFormat="1" ht="10.199999999999999" x14ac:dyDescent="0.2">
      <c r="A121" s="144" t="str">
        <f>IF('Application Budget'!A121&lt;&gt;"",'Application Budget'!A121,"")</f>
        <v/>
      </c>
      <c r="B121" s="145" t="str">
        <f>IF('Application Budget'!B121&lt;&gt;"",'Application Budget'!B121,"")</f>
        <v/>
      </c>
      <c r="C121" s="120" t="str">
        <f>IF('Application Budget'!C121&lt;&gt;"",'Application Budget'!C121,"")</f>
        <v/>
      </c>
      <c r="D121" s="182" t="str">
        <f>IF('Application Budget'!D121&lt;&gt;"",'Application Budget'!D121,"")</f>
        <v/>
      </c>
      <c r="E121" s="121">
        <f>IF('Application Budget'!E121&lt;&gt;"",'Application Budget'!E121,"")</f>
        <v>0</v>
      </c>
      <c r="F121" s="121" t="str">
        <f>IF('Application Budget'!F121&lt;&gt;"",'Application Budget'!F121,"")</f>
        <v/>
      </c>
      <c r="G121" s="309" t="str">
        <f>IF('Application Budget'!I121&lt;&gt;"",'Application Budget'!I121,"")</f>
        <v/>
      </c>
      <c r="H121" s="310"/>
      <c r="I121" s="172"/>
      <c r="J121" s="181"/>
      <c r="K121" s="17">
        <f t="shared" si="5"/>
        <v>0</v>
      </c>
      <c r="L121" s="171"/>
      <c r="M121" s="171"/>
      <c r="N121" s="109">
        <f t="shared" si="6"/>
        <v>0</v>
      </c>
      <c r="O121" s="172"/>
    </row>
    <row r="122" spans="1:15" s="61" customFormat="1" ht="10.199999999999999" x14ac:dyDescent="0.2">
      <c r="A122" s="144" t="str">
        <f>IF('Application Budget'!A122&lt;&gt;"",'Application Budget'!A122,"")</f>
        <v/>
      </c>
      <c r="B122" s="145" t="str">
        <f>IF('Application Budget'!B122&lt;&gt;"",'Application Budget'!B122,"")</f>
        <v/>
      </c>
      <c r="C122" s="120" t="str">
        <f>IF('Application Budget'!C122&lt;&gt;"",'Application Budget'!C122,"")</f>
        <v/>
      </c>
      <c r="D122" s="182" t="str">
        <f>IF('Application Budget'!D122&lt;&gt;"",'Application Budget'!D122,"")</f>
        <v/>
      </c>
      <c r="E122" s="121">
        <f>IF('Application Budget'!E122&lt;&gt;"",'Application Budget'!E122,"")</f>
        <v>0</v>
      </c>
      <c r="F122" s="121" t="str">
        <f>IF('Application Budget'!F122&lt;&gt;"",'Application Budget'!F122,"")</f>
        <v/>
      </c>
      <c r="G122" s="309" t="str">
        <f>IF('Application Budget'!I122&lt;&gt;"",'Application Budget'!I122,"")</f>
        <v/>
      </c>
      <c r="H122" s="310"/>
      <c r="I122" s="172"/>
      <c r="J122" s="181"/>
      <c r="K122" s="17">
        <f t="shared" si="5"/>
        <v>0</v>
      </c>
      <c r="L122" s="171"/>
      <c r="M122" s="171"/>
      <c r="N122" s="109">
        <f t="shared" si="6"/>
        <v>0</v>
      </c>
      <c r="O122" s="172"/>
    </row>
    <row r="123" spans="1:15" s="61" customFormat="1" ht="10.199999999999999" x14ac:dyDescent="0.2">
      <c r="A123" s="144" t="str">
        <f>IF('Application Budget'!A123&lt;&gt;"",'Application Budget'!A123,"")</f>
        <v/>
      </c>
      <c r="B123" s="145" t="str">
        <f>IF('Application Budget'!B123&lt;&gt;"",'Application Budget'!B123,"")</f>
        <v/>
      </c>
      <c r="C123" s="120" t="str">
        <f>IF('Application Budget'!C123&lt;&gt;"",'Application Budget'!C123,"")</f>
        <v/>
      </c>
      <c r="D123" s="182" t="str">
        <f>IF('Application Budget'!D123&lt;&gt;"",'Application Budget'!D123,"")</f>
        <v/>
      </c>
      <c r="E123" s="121">
        <f>IF('Application Budget'!E123&lt;&gt;"",'Application Budget'!E123,"")</f>
        <v>0</v>
      </c>
      <c r="F123" s="121" t="str">
        <f>IF('Application Budget'!F123&lt;&gt;"",'Application Budget'!F123,"")</f>
        <v/>
      </c>
      <c r="G123" s="309" t="str">
        <f>IF('Application Budget'!I123&lt;&gt;"",'Application Budget'!I123,"")</f>
        <v/>
      </c>
      <c r="H123" s="310"/>
      <c r="I123" s="172"/>
      <c r="J123" s="181"/>
      <c r="K123" s="17">
        <f t="shared" si="5"/>
        <v>0</v>
      </c>
      <c r="L123" s="171"/>
      <c r="M123" s="171"/>
      <c r="N123" s="109">
        <f t="shared" si="6"/>
        <v>0</v>
      </c>
      <c r="O123" s="172"/>
    </row>
    <row r="124" spans="1:15" s="61" customFormat="1" ht="10.199999999999999" x14ac:dyDescent="0.2">
      <c r="A124" s="144" t="str">
        <f>IF('Application Budget'!A124&lt;&gt;"",'Application Budget'!A124,"")</f>
        <v/>
      </c>
      <c r="B124" s="145" t="str">
        <f>IF('Application Budget'!B124&lt;&gt;"",'Application Budget'!B124,"")</f>
        <v/>
      </c>
      <c r="C124" s="120" t="str">
        <f>IF('Application Budget'!C124&lt;&gt;"",'Application Budget'!C124,"")</f>
        <v/>
      </c>
      <c r="D124" s="182" t="str">
        <f>IF('Application Budget'!D124&lt;&gt;"",'Application Budget'!D124,"")</f>
        <v/>
      </c>
      <c r="E124" s="121">
        <f>IF('Application Budget'!E124&lt;&gt;"",'Application Budget'!E124,"")</f>
        <v>0</v>
      </c>
      <c r="F124" s="121" t="str">
        <f>IF('Application Budget'!F124&lt;&gt;"",'Application Budget'!F124,"")</f>
        <v/>
      </c>
      <c r="G124" s="309" t="str">
        <f>IF('Application Budget'!I124&lt;&gt;"",'Application Budget'!I124,"")</f>
        <v/>
      </c>
      <c r="H124" s="310"/>
      <c r="I124" s="172"/>
      <c r="J124" s="181"/>
      <c r="K124" s="17">
        <f t="shared" si="5"/>
        <v>0</v>
      </c>
      <c r="L124" s="171"/>
      <c r="M124" s="171"/>
      <c r="N124" s="109">
        <f t="shared" si="6"/>
        <v>0</v>
      </c>
      <c r="O124" s="172"/>
    </row>
    <row r="125" spans="1:15" s="61" customFormat="1" ht="10.199999999999999" x14ac:dyDescent="0.2">
      <c r="A125" s="144" t="str">
        <f>IF('Application Budget'!A125&lt;&gt;"",'Application Budget'!A125,"")</f>
        <v/>
      </c>
      <c r="B125" s="145" t="str">
        <f>IF('Application Budget'!B125&lt;&gt;"",'Application Budget'!B125,"")</f>
        <v/>
      </c>
      <c r="C125" s="120" t="str">
        <f>IF('Application Budget'!C125&lt;&gt;"",'Application Budget'!C125,"")</f>
        <v/>
      </c>
      <c r="D125" s="182" t="str">
        <f>IF('Application Budget'!D125&lt;&gt;"",'Application Budget'!D125,"")</f>
        <v/>
      </c>
      <c r="E125" s="121">
        <f>IF('Application Budget'!E125&lt;&gt;"",'Application Budget'!E125,"")</f>
        <v>0</v>
      </c>
      <c r="F125" s="121" t="str">
        <f>IF('Application Budget'!F125&lt;&gt;"",'Application Budget'!F125,"")</f>
        <v/>
      </c>
      <c r="G125" s="309" t="str">
        <f>IF('Application Budget'!I125&lt;&gt;"",'Application Budget'!I125,"")</f>
        <v/>
      </c>
      <c r="H125" s="310"/>
      <c r="I125" s="172"/>
      <c r="J125" s="181"/>
      <c r="K125" s="17">
        <f t="shared" si="5"/>
        <v>0</v>
      </c>
      <c r="L125" s="171"/>
      <c r="M125" s="171"/>
      <c r="N125" s="109">
        <f t="shared" si="6"/>
        <v>0</v>
      </c>
      <c r="O125" s="172"/>
    </row>
    <row r="126" spans="1:15" s="61" customFormat="1" ht="10.199999999999999" x14ac:dyDescent="0.2">
      <c r="A126" s="144" t="str">
        <f>IF('Application Budget'!A126&lt;&gt;"",'Application Budget'!A126,"")</f>
        <v/>
      </c>
      <c r="B126" s="145" t="str">
        <f>IF('Application Budget'!B126&lt;&gt;"",'Application Budget'!B126,"")</f>
        <v/>
      </c>
      <c r="C126" s="120" t="str">
        <f>IF('Application Budget'!C126&lt;&gt;"",'Application Budget'!C126,"")</f>
        <v/>
      </c>
      <c r="D126" s="182" t="str">
        <f>IF('Application Budget'!D126&lt;&gt;"",'Application Budget'!D126,"")</f>
        <v/>
      </c>
      <c r="E126" s="121">
        <f>IF('Application Budget'!E126&lt;&gt;"",'Application Budget'!E126,"")</f>
        <v>0</v>
      </c>
      <c r="F126" s="121" t="str">
        <f>IF('Application Budget'!F126&lt;&gt;"",'Application Budget'!F126,"")</f>
        <v/>
      </c>
      <c r="G126" s="309" t="str">
        <f>IF('Application Budget'!I126&lt;&gt;"",'Application Budget'!I126,"")</f>
        <v/>
      </c>
      <c r="H126" s="310"/>
      <c r="I126" s="172"/>
      <c r="J126" s="181"/>
      <c r="K126" s="17">
        <f t="shared" si="5"/>
        <v>0</v>
      </c>
      <c r="L126" s="171"/>
      <c r="M126" s="171"/>
      <c r="N126" s="109">
        <f t="shared" si="6"/>
        <v>0</v>
      </c>
      <c r="O126" s="172"/>
    </row>
    <row r="127" spans="1:15" s="61" customFormat="1" ht="10.199999999999999" x14ac:dyDescent="0.2">
      <c r="A127" s="144" t="str">
        <f>IF('Application Budget'!A127&lt;&gt;"",'Application Budget'!A127,"")</f>
        <v/>
      </c>
      <c r="B127" s="145" t="str">
        <f>IF('Application Budget'!B127&lt;&gt;"",'Application Budget'!B127,"")</f>
        <v/>
      </c>
      <c r="C127" s="120" t="str">
        <f>IF('Application Budget'!C127&lt;&gt;"",'Application Budget'!C127,"")</f>
        <v/>
      </c>
      <c r="D127" s="182" t="str">
        <f>IF('Application Budget'!D127&lt;&gt;"",'Application Budget'!D127,"")</f>
        <v/>
      </c>
      <c r="E127" s="121">
        <f>IF('Application Budget'!E127&lt;&gt;"",'Application Budget'!E127,"")</f>
        <v>0</v>
      </c>
      <c r="F127" s="121" t="str">
        <f>IF('Application Budget'!F127&lt;&gt;"",'Application Budget'!F127,"")</f>
        <v/>
      </c>
      <c r="G127" s="309" t="str">
        <f>IF('Application Budget'!I127&lt;&gt;"",'Application Budget'!I127,"")</f>
        <v/>
      </c>
      <c r="H127" s="310"/>
      <c r="I127" s="172"/>
      <c r="J127" s="181"/>
      <c r="K127" s="17">
        <f t="shared" si="5"/>
        <v>0</v>
      </c>
      <c r="L127" s="171"/>
      <c r="M127" s="171"/>
      <c r="N127" s="109">
        <f t="shared" si="6"/>
        <v>0</v>
      </c>
      <c r="O127" s="172"/>
    </row>
    <row r="128" spans="1:15" s="61" customFormat="1" ht="10.199999999999999" x14ac:dyDescent="0.2">
      <c r="A128" s="144" t="str">
        <f>IF('Application Budget'!A128&lt;&gt;"",'Application Budget'!A128,"")</f>
        <v/>
      </c>
      <c r="B128" s="145" t="str">
        <f>IF('Application Budget'!B128&lt;&gt;"",'Application Budget'!B128,"")</f>
        <v/>
      </c>
      <c r="C128" s="120" t="str">
        <f>IF('Application Budget'!C128&lt;&gt;"",'Application Budget'!C128,"")</f>
        <v/>
      </c>
      <c r="D128" s="182" t="str">
        <f>IF('Application Budget'!D128&lt;&gt;"",'Application Budget'!D128,"")</f>
        <v/>
      </c>
      <c r="E128" s="121">
        <f>IF('Application Budget'!E128&lt;&gt;"",'Application Budget'!E128,"")</f>
        <v>0</v>
      </c>
      <c r="F128" s="121" t="str">
        <f>IF('Application Budget'!F128&lt;&gt;"",'Application Budget'!F128,"")</f>
        <v/>
      </c>
      <c r="G128" s="309" t="str">
        <f>IF('Application Budget'!I128&lt;&gt;"",'Application Budget'!I128,"")</f>
        <v/>
      </c>
      <c r="H128" s="310"/>
      <c r="I128" s="172"/>
      <c r="J128" s="181"/>
      <c r="K128" s="17">
        <f t="shared" si="5"/>
        <v>0</v>
      </c>
      <c r="L128" s="171"/>
      <c r="M128" s="171"/>
      <c r="N128" s="109">
        <f t="shared" si="6"/>
        <v>0</v>
      </c>
      <c r="O128" s="172"/>
    </row>
    <row r="129" spans="1:15" s="61" customFormat="1" ht="10.199999999999999" x14ac:dyDescent="0.2">
      <c r="A129" s="144" t="str">
        <f>IF('Application Budget'!A129&lt;&gt;"",'Application Budget'!A129,"")</f>
        <v/>
      </c>
      <c r="B129" s="145" t="str">
        <f>IF('Application Budget'!B129&lt;&gt;"",'Application Budget'!B129,"")</f>
        <v/>
      </c>
      <c r="C129" s="120" t="str">
        <f>IF('Application Budget'!C129&lt;&gt;"",'Application Budget'!C129,"")</f>
        <v/>
      </c>
      <c r="D129" s="182" t="str">
        <f>IF('Application Budget'!D129&lt;&gt;"",'Application Budget'!D129,"")</f>
        <v/>
      </c>
      <c r="E129" s="121">
        <f>IF('Application Budget'!E129&lt;&gt;"",'Application Budget'!E129,"")</f>
        <v>0</v>
      </c>
      <c r="F129" s="121" t="str">
        <f>IF('Application Budget'!F129&lt;&gt;"",'Application Budget'!F129,"")</f>
        <v/>
      </c>
      <c r="G129" s="309" t="str">
        <f>IF('Application Budget'!I129&lt;&gt;"",'Application Budget'!I129,"")</f>
        <v/>
      </c>
      <c r="H129" s="310"/>
      <c r="I129" s="172"/>
      <c r="J129" s="181"/>
      <c r="K129" s="17">
        <f t="shared" si="5"/>
        <v>0</v>
      </c>
      <c r="L129" s="171"/>
      <c r="M129" s="171"/>
      <c r="N129" s="109">
        <f t="shared" si="6"/>
        <v>0</v>
      </c>
      <c r="O129" s="172"/>
    </row>
    <row r="130" spans="1:15" s="61" customFormat="1" ht="10.199999999999999" x14ac:dyDescent="0.2">
      <c r="A130" s="144" t="str">
        <f>IF('Application Budget'!A130&lt;&gt;"",'Application Budget'!A130,"")</f>
        <v/>
      </c>
      <c r="B130" s="145" t="str">
        <f>IF('Application Budget'!B130&lt;&gt;"",'Application Budget'!B130,"")</f>
        <v/>
      </c>
      <c r="C130" s="120" t="str">
        <f>IF('Application Budget'!C130&lt;&gt;"",'Application Budget'!C130,"")</f>
        <v/>
      </c>
      <c r="D130" s="182" t="str">
        <f>IF('Application Budget'!D130&lt;&gt;"",'Application Budget'!D130,"")</f>
        <v/>
      </c>
      <c r="E130" s="121">
        <f>IF('Application Budget'!E130&lt;&gt;"",'Application Budget'!E130,"")</f>
        <v>0</v>
      </c>
      <c r="F130" s="121" t="str">
        <f>IF('Application Budget'!F130&lt;&gt;"",'Application Budget'!F130,"")</f>
        <v/>
      </c>
      <c r="G130" s="309" t="str">
        <f>IF('Application Budget'!I130&lt;&gt;"",'Application Budget'!I130,"")</f>
        <v/>
      </c>
      <c r="H130" s="310"/>
      <c r="I130" s="172"/>
      <c r="J130" s="181"/>
      <c r="K130" s="17">
        <f t="shared" si="5"/>
        <v>0</v>
      </c>
      <c r="L130" s="171"/>
      <c r="M130" s="171"/>
      <c r="N130" s="109">
        <f t="shared" si="6"/>
        <v>0</v>
      </c>
      <c r="O130" s="172"/>
    </row>
    <row r="131" spans="1:15" s="61" customFormat="1" ht="10.199999999999999" x14ac:dyDescent="0.2">
      <c r="A131" s="144" t="str">
        <f>IF('Application Budget'!A131&lt;&gt;"",'Application Budget'!A131,"")</f>
        <v/>
      </c>
      <c r="B131" s="145" t="str">
        <f>IF('Application Budget'!B131&lt;&gt;"",'Application Budget'!B131,"")</f>
        <v/>
      </c>
      <c r="C131" s="120" t="str">
        <f>IF('Application Budget'!C131&lt;&gt;"",'Application Budget'!C131,"")</f>
        <v/>
      </c>
      <c r="D131" s="182" t="str">
        <f>IF('Application Budget'!D131&lt;&gt;"",'Application Budget'!D131,"")</f>
        <v/>
      </c>
      <c r="E131" s="121">
        <f>IF('Application Budget'!E131&lt;&gt;"",'Application Budget'!E131,"")</f>
        <v>0</v>
      </c>
      <c r="F131" s="121" t="str">
        <f>IF('Application Budget'!F131&lt;&gt;"",'Application Budget'!F131,"")</f>
        <v/>
      </c>
      <c r="G131" s="309" t="str">
        <f>IF('Application Budget'!I131&lt;&gt;"",'Application Budget'!I131,"")</f>
        <v/>
      </c>
      <c r="H131" s="310"/>
      <c r="I131" s="172"/>
      <c r="J131" s="181"/>
      <c r="K131" s="17">
        <f t="shared" si="5"/>
        <v>0</v>
      </c>
      <c r="L131" s="171"/>
      <c r="M131" s="171"/>
      <c r="N131" s="109">
        <f t="shared" si="6"/>
        <v>0</v>
      </c>
      <c r="O131" s="172"/>
    </row>
    <row r="132" spans="1:15" s="61" customFormat="1" ht="10.199999999999999" x14ac:dyDescent="0.2">
      <c r="A132" s="144" t="str">
        <f>IF('Application Budget'!A132&lt;&gt;"",'Application Budget'!A132,"")</f>
        <v/>
      </c>
      <c r="B132" s="145" t="str">
        <f>IF('Application Budget'!B132&lt;&gt;"",'Application Budget'!B132,"")</f>
        <v/>
      </c>
      <c r="C132" s="120" t="str">
        <f>IF('Application Budget'!C132&lt;&gt;"",'Application Budget'!C132,"")</f>
        <v/>
      </c>
      <c r="D132" s="182" t="str">
        <f>IF('Application Budget'!D132&lt;&gt;"",'Application Budget'!D132,"")</f>
        <v/>
      </c>
      <c r="E132" s="121">
        <f>IF('Application Budget'!E132&lt;&gt;"",'Application Budget'!E132,"")</f>
        <v>0</v>
      </c>
      <c r="F132" s="121" t="str">
        <f>IF('Application Budget'!F132&lt;&gt;"",'Application Budget'!F132,"")</f>
        <v/>
      </c>
      <c r="G132" s="309" t="str">
        <f>IF('Application Budget'!I132&lt;&gt;"",'Application Budget'!I132,"")</f>
        <v/>
      </c>
      <c r="H132" s="310"/>
      <c r="I132" s="172"/>
      <c r="J132" s="181"/>
      <c r="K132" s="17">
        <f t="shared" si="5"/>
        <v>0</v>
      </c>
      <c r="L132" s="171"/>
      <c r="M132" s="171"/>
      <c r="N132" s="109">
        <f t="shared" si="6"/>
        <v>0</v>
      </c>
      <c r="O132" s="172"/>
    </row>
    <row r="133" spans="1:15" s="61" customFormat="1" ht="10.199999999999999" x14ac:dyDescent="0.2">
      <c r="A133" s="144" t="str">
        <f>IF('Application Budget'!A133&lt;&gt;"",'Application Budget'!A133,"")</f>
        <v/>
      </c>
      <c r="B133" s="145" t="str">
        <f>IF('Application Budget'!B133&lt;&gt;"",'Application Budget'!B133,"")</f>
        <v/>
      </c>
      <c r="C133" s="120" t="str">
        <f>IF('Application Budget'!C133&lt;&gt;"",'Application Budget'!C133,"")</f>
        <v/>
      </c>
      <c r="D133" s="182" t="str">
        <f>IF('Application Budget'!D133&lt;&gt;"",'Application Budget'!D133,"")</f>
        <v/>
      </c>
      <c r="E133" s="121">
        <f>IF('Application Budget'!E133&lt;&gt;"",'Application Budget'!E133,"")</f>
        <v>0</v>
      </c>
      <c r="F133" s="121" t="str">
        <f>IF('Application Budget'!F133&lt;&gt;"",'Application Budget'!F133,"")</f>
        <v/>
      </c>
      <c r="G133" s="309" t="str">
        <f>IF('Application Budget'!I133&lt;&gt;"",'Application Budget'!I133,"")</f>
        <v/>
      </c>
      <c r="H133" s="310"/>
      <c r="I133" s="172"/>
      <c r="J133" s="181"/>
      <c r="K133" s="17">
        <f t="shared" si="5"/>
        <v>0</v>
      </c>
      <c r="L133" s="171"/>
      <c r="M133" s="171"/>
      <c r="N133" s="109">
        <f t="shared" si="6"/>
        <v>0</v>
      </c>
      <c r="O133" s="172"/>
    </row>
    <row r="134" spans="1:15" s="61" customFormat="1" ht="10.199999999999999" x14ac:dyDescent="0.2">
      <c r="A134" s="144" t="str">
        <f>IF('Application Budget'!A134&lt;&gt;"",'Application Budget'!A134,"")</f>
        <v/>
      </c>
      <c r="B134" s="145" t="str">
        <f>IF('Application Budget'!B134&lt;&gt;"",'Application Budget'!B134,"")</f>
        <v/>
      </c>
      <c r="C134" s="120" t="str">
        <f>IF('Application Budget'!C134&lt;&gt;"",'Application Budget'!C134,"")</f>
        <v/>
      </c>
      <c r="D134" s="182" t="str">
        <f>IF('Application Budget'!D134&lt;&gt;"",'Application Budget'!D134,"")</f>
        <v/>
      </c>
      <c r="E134" s="121">
        <f>IF('Application Budget'!E134&lt;&gt;"",'Application Budget'!E134,"")</f>
        <v>0</v>
      </c>
      <c r="F134" s="121" t="str">
        <f>IF('Application Budget'!F134&lt;&gt;"",'Application Budget'!F134,"")</f>
        <v/>
      </c>
      <c r="G134" s="309" t="str">
        <f>IF('Application Budget'!I134&lt;&gt;"",'Application Budget'!I134,"")</f>
        <v/>
      </c>
      <c r="H134" s="310"/>
      <c r="I134" s="172"/>
      <c r="J134" s="181"/>
      <c r="K134" s="17">
        <f t="shared" si="5"/>
        <v>0</v>
      </c>
      <c r="L134" s="171"/>
      <c r="M134" s="171"/>
      <c r="N134" s="109">
        <f t="shared" si="6"/>
        <v>0</v>
      </c>
      <c r="O134" s="172"/>
    </row>
    <row r="135" spans="1:15" s="61" customFormat="1" ht="10.199999999999999" x14ac:dyDescent="0.2">
      <c r="A135" s="144" t="str">
        <f>IF('Application Budget'!A135&lt;&gt;"",'Application Budget'!A135,"")</f>
        <v/>
      </c>
      <c r="B135" s="145" t="str">
        <f>IF('Application Budget'!B135&lt;&gt;"",'Application Budget'!B135,"")</f>
        <v/>
      </c>
      <c r="C135" s="120" t="str">
        <f>IF('Application Budget'!C135&lt;&gt;"",'Application Budget'!C135,"")</f>
        <v/>
      </c>
      <c r="D135" s="182" t="str">
        <f>IF('Application Budget'!D135&lt;&gt;"",'Application Budget'!D135,"")</f>
        <v/>
      </c>
      <c r="E135" s="121">
        <f>IF('Application Budget'!E135&lt;&gt;"",'Application Budget'!E135,"")</f>
        <v>0</v>
      </c>
      <c r="F135" s="121" t="str">
        <f>IF('Application Budget'!F135&lt;&gt;"",'Application Budget'!F135,"")</f>
        <v/>
      </c>
      <c r="G135" s="309" t="str">
        <f>IF('Application Budget'!I135&lt;&gt;"",'Application Budget'!I135,"")</f>
        <v/>
      </c>
      <c r="H135" s="310"/>
      <c r="I135" s="172"/>
      <c r="J135" s="181"/>
      <c r="K135" s="17">
        <f t="shared" si="5"/>
        <v>0</v>
      </c>
      <c r="L135" s="171"/>
      <c r="M135" s="171"/>
      <c r="N135" s="109">
        <f t="shared" si="6"/>
        <v>0</v>
      </c>
      <c r="O135" s="172"/>
    </row>
    <row r="136" spans="1:15" s="61" customFormat="1" ht="10.199999999999999" x14ac:dyDescent="0.2">
      <c r="A136" s="144" t="str">
        <f>IF('Application Budget'!A136&lt;&gt;"",'Application Budget'!A136,"")</f>
        <v/>
      </c>
      <c r="B136" s="145" t="str">
        <f>IF('Application Budget'!B136&lt;&gt;"",'Application Budget'!B136,"")</f>
        <v/>
      </c>
      <c r="C136" s="120" t="str">
        <f>IF('Application Budget'!C136&lt;&gt;"",'Application Budget'!C136,"")</f>
        <v/>
      </c>
      <c r="D136" s="182" t="str">
        <f>IF('Application Budget'!D136&lt;&gt;"",'Application Budget'!D136,"")</f>
        <v/>
      </c>
      <c r="E136" s="121">
        <f>IF('Application Budget'!E136&lt;&gt;"",'Application Budget'!E136,"")</f>
        <v>0</v>
      </c>
      <c r="F136" s="121" t="str">
        <f>IF('Application Budget'!F136&lt;&gt;"",'Application Budget'!F136,"")</f>
        <v/>
      </c>
      <c r="G136" s="309" t="str">
        <f>IF('Application Budget'!I136&lt;&gt;"",'Application Budget'!I136,"")</f>
        <v/>
      </c>
      <c r="H136" s="310"/>
      <c r="I136" s="172"/>
      <c r="J136" s="181"/>
      <c r="K136" s="17">
        <f t="shared" si="5"/>
        <v>0</v>
      </c>
      <c r="L136" s="171"/>
      <c r="M136" s="171"/>
      <c r="N136" s="109">
        <f t="shared" si="6"/>
        <v>0</v>
      </c>
      <c r="O136" s="172"/>
    </row>
    <row r="137" spans="1:15" s="61" customFormat="1" ht="10.199999999999999" x14ac:dyDescent="0.2">
      <c r="A137" s="144" t="str">
        <f>IF('Application Budget'!A137&lt;&gt;"",'Application Budget'!A137,"")</f>
        <v/>
      </c>
      <c r="B137" s="145" t="str">
        <f>IF('Application Budget'!B137&lt;&gt;"",'Application Budget'!B137,"")</f>
        <v/>
      </c>
      <c r="C137" s="120" t="str">
        <f>IF('Application Budget'!C137&lt;&gt;"",'Application Budget'!C137,"")</f>
        <v/>
      </c>
      <c r="D137" s="182" t="str">
        <f>IF('Application Budget'!D137&lt;&gt;"",'Application Budget'!D137,"")</f>
        <v/>
      </c>
      <c r="E137" s="121">
        <f>IF('Application Budget'!E137&lt;&gt;"",'Application Budget'!E137,"")</f>
        <v>0</v>
      </c>
      <c r="F137" s="121" t="str">
        <f>IF('Application Budget'!F137&lt;&gt;"",'Application Budget'!F137,"")</f>
        <v/>
      </c>
      <c r="G137" s="309" t="str">
        <f>IF('Application Budget'!I137&lt;&gt;"",'Application Budget'!I137,"")</f>
        <v/>
      </c>
      <c r="H137" s="310"/>
      <c r="I137" s="172"/>
      <c r="J137" s="181"/>
      <c r="K137" s="17">
        <f t="shared" si="5"/>
        <v>0</v>
      </c>
      <c r="L137" s="171"/>
      <c r="M137" s="171"/>
      <c r="N137" s="109">
        <f t="shared" si="6"/>
        <v>0</v>
      </c>
      <c r="O137" s="172"/>
    </row>
    <row r="138" spans="1:15" s="61" customFormat="1" ht="10.199999999999999" x14ac:dyDescent="0.2">
      <c r="A138" s="144" t="str">
        <f>IF('Application Budget'!A138&lt;&gt;"",'Application Budget'!A138,"")</f>
        <v/>
      </c>
      <c r="B138" s="145" t="str">
        <f>IF('Application Budget'!B138&lt;&gt;"",'Application Budget'!B138,"")</f>
        <v/>
      </c>
      <c r="C138" s="120" t="str">
        <f>IF('Application Budget'!C138&lt;&gt;"",'Application Budget'!C138,"")</f>
        <v/>
      </c>
      <c r="D138" s="182" t="str">
        <f>IF('Application Budget'!D138&lt;&gt;"",'Application Budget'!D138,"")</f>
        <v/>
      </c>
      <c r="E138" s="121">
        <f>IF('Application Budget'!E138&lt;&gt;"",'Application Budget'!E138,"")</f>
        <v>0</v>
      </c>
      <c r="F138" s="121" t="str">
        <f>IF('Application Budget'!F138&lt;&gt;"",'Application Budget'!F138,"")</f>
        <v/>
      </c>
      <c r="G138" s="309" t="str">
        <f>IF('Application Budget'!I138&lt;&gt;"",'Application Budget'!I138,"")</f>
        <v/>
      </c>
      <c r="H138" s="310"/>
      <c r="I138" s="172"/>
      <c r="J138" s="181"/>
      <c r="K138" s="17">
        <f t="shared" si="5"/>
        <v>0</v>
      </c>
      <c r="L138" s="171"/>
      <c r="M138" s="171"/>
      <c r="N138" s="109">
        <f t="shared" si="6"/>
        <v>0</v>
      </c>
      <c r="O138" s="172"/>
    </row>
    <row r="139" spans="1:15" s="61" customFormat="1" ht="10.199999999999999" x14ac:dyDescent="0.2">
      <c r="A139" s="144" t="str">
        <f>IF('Application Budget'!A139&lt;&gt;"",'Application Budget'!A139,"")</f>
        <v/>
      </c>
      <c r="B139" s="145" t="str">
        <f>IF('Application Budget'!B139&lt;&gt;"",'Application Budget'!B139,"")</f>
        <v/>
      </c>
      <c r="C139" s="120" t="str">
        <f>IF('Application Budget'!C139&lt;&gt;"",'Application Budget'!C139,"")</f>
        <v/>
      </c>
      <c r="D139" s="182" t="str">
        <f>IF('Application Budget'!D139&lt;&gt;"",'Application Budget'!D139,"")</f>
        <v/>
      </c>
      <c r="E139" s="121">
        <f>IF('Application Budget'!E139&lt;&gt;"",'Application Budget'!E139,"")</f>
        <v>0</v>
      </c>
      <c r="F139" s="121" t="str">
        <f>IF('Application Budget'!F139&lt;&gt;"",'Application Budget'!F139,"")</f>
        <v/>
      </c>
      <c r="G139" s="309" t="str">
        <f>IF('Application Budget'!I139&lt;&gt;"",'Application Budget'!I139,"")</f>
        <v/>
      </c>
      <c r="H139" s="310"/>
      <c r="I139" s="172"/>
      <c r="J139" s="181"/>
      <c r="K139" s="17">
        <f t="shared" si="5"/>
        <v>0</v>
      </c>
      <c r="L139" s="171"/>
      <c r="M139" s="171"/>
      <c r="N139" s="109">
        <f t="shared" si="6"/>
        <v>0</v>
      </c>
      <c r="O139" s="172"/>
    </row>
    <row r="140" spans="1:15" s="61" customFormat="1" ht="10.199999999999999" x14ac:dyDescent="0.2">
      <c r="A140" s="144" t="str">
        <f>IF('Application Budget'!A140&lt;&gt;"",'Application Budget'!A140,"")</f>
        <v/>
      </c>
      <c r="B140" s="145" t="str">
        <f>IF('Application Budget'!B140&lt;&gt;"",'Application Budget'!B140,"")</f>
        <v/>
      </c>
      <c r="C140" s="120" t="str">
        <f>IF('Application Budget'!C140&lt;&gt;"",'Application Budget'!C140,"")</f>
        <v/>
      </c>
      <c r="D140" s="182" t="str">
        <f>IF('Application Budget'!D140&lt;&gt;"",'Application Budget'!D140,"")</f>
        <v/>
      </c>
      <c r="E140" s="121">
        <f>IF('Application Budget'!E140&lt;&gt;"",'Application Budget'!E140,"")</f>
        <v>0</v>
      </c>
      <c r="F140" s="121" t="str">
        <f>IF('Application Budget'!F140&lt;&gt;"",'Application Budget'!F140,"")</f>
        <v/>
      </c>
      <c r="G140" s="309" t="str">
        <f>IF('Application Budget'!I140&lt;&gt;"",'Application Budget'!I140,"")</f>
        <v/>
      </c>
      <c r="H140" s="310"/>
      <c r="I140" s="172"/>
      <c r="J140" s="181"/>
      <c r="K140" s="17">
        <f t="shared" si="5"/>
        <v>0</v>
      </c>
      <c r="L140" s="171"/>
      <c r="M140" s="171"/>
      <c r="N140" s="109">
        <f t="shared" si="6"/>
        <v>0</v>
      </c>
      <c r="O140" s="172"/>
    </row>
    <row r="141" spans="1:15" s="61" customFormat="1" ht="10.199999999999999" x14ac:dyDescent="0.2">
      <c r="A141" s="144" t="str">
        <f>IF('Application Budget'!A141&lt;&gt;"",'Application Budget'!A141,"")</f>
        <v/>
      </c>
      <c r="B141" s="145" t="str">
        <f>IF('Application Budget'!B141&lt;&gt;"",'Application Budget'!B141,"")</f>
        <v/>
      </c>
      <c r="C141" s="120" t="str">
        <f>IF('Application Budget'!C141&lt;&gt;"",'Application Budget'!C141,"")</f>
        <v/>
      </c>
      <c r="D141" s="182" t="str">
        <f>IF('Application Budget'!D141&lt;&gt;"",'Application Budget'!D141,"")</f>
        <v/>
      </c>
      <c r="E141" s="121">
        <f>IF('Application Budget'!E141&lt;&gt;"",'Application Budget'!E141,"")</f>
        <v>0</v>
      </c>
      <c r="F141" s="121" t="str">
        <f>IF('Application Budget'!F141&lt;&gt;"",'Application Budget'!F141,"")</f>
        <v/>
      </c>
      <c r="G141" s="309" t="str">
        <f>IF('Application Budget'!I141&lt;&gt;"",'Application Budget'!I141,"")</f>
        <v/>
      </c>
      <c r="H141" s="310"/>
      <c r="I141" s="172"/>
      <c r="J141" s="181"/>
      <c r="K141" s="17">
        <f t="shared" si="5"/>
        <v>0</v>
      </c>
      <c r="L141" s="171"/>
      <c r="M141" s="171"/>
      <c r="N141" s="109">
        <f t="shared" si="6"/>
        <v>0</v>
      </c>
      <c r="O141" s="172"/>
    </row>
    <row r="142" spans="1:15" s="61" customFormat="1" ht="10.199999999999999" x14ac:dyDescent="0.2">
      <c r="A142" s="144" t="str">
        <f>IF('Application Budget'!A142&lt;&gt;"",'Application Budget'!A142,"")</f>
        <v/>
      </c>
      <c r="B142" s="145" t="str">
        <f>IF('Application Budget'!B142&lt;&gt;"",'Application Budget'!B142,"")</f>
        <v/>
      </c>
      <c r="C142" s="120" t="str">
        <f>IF('Application Budget'!C142&lt;&gt;"",'Application Budget'!C142,"")</f>
        <v/>
      </c>
      <c r="D142" s="182" t="str">
        <f>IF('Application Budget'!D142&lt;&gt;"",'Application Budget'!D142,"")</f>
        <v/>
      </c>
      <c r="E142" s="121">
        <f>IF('Application Budget'!E142&lt;&gt;"",'Application Budget'!E142,"")</f>
        <v>0</v>
      </c>
      <c r="F142" s="121" t="str">
        <f>IF('Application Budget'!F142&lt;&gt;"",'Application Budget'!F142,"")</f>
        <v/>
      </c>
      <c r="G142" s="309" t="str">
        <f>IF('Application Budget'!I142&lt;&gt;"",'Application Budget'!I142,"")</f>
        <v/>
      </c>
      <c r="H142" s="310"/>
      <c r="I142" s="172"/>
      <c r="J142" s="181"/>
      <c r="K142" s="17">
        <f t="shared" si="5"/>
        <v>0</v>
      </c>
      <c r="L142" s="171"/>
      <c r="M142" s="171"/>
      <c r="N142" s="109">
        <f t="shared" si="6"/>
        <v>0</v>
      </c>
      <c r="O142" s="172"/>
    </row>
    <row r="143" spans="1:15" s="61" customFormat="1" ht="10.199999999999999" x14ac:dyDescent="0.2">
      <c r="A143" s="144" t="str">
        <f>IF('Application Budget'!A143&lt;&gt;"",'Application Budget'!A143,"")</f>
        <v/>
      </c>
      <c r="B143" s="145" t="str">
        <f>IF('Application Budget'!B143&lt;&gt;"",'Application Budget'!B143,"")</f>
        <v/>
      </c>
      <c r="C143" s="120" t="str">
        <f>IF('Application Budget'!C143&lt;&gt;"",'Application Budget'!C143,"")</f>
        <v/>
      </c>
      <c r="D143" s="182" t="str">
        <f>IF('Application Budget'!D143&lt;&gt;"",'Application Budget'!D143,"")</f>
        <v/>
      </c>
      <c r="E143" s="121">
        <f>IF('Application Budget'!E143&lt;&gt;"",'Application Budget'!E143,"")</f>
        <v>0</v>
      </c>
      <c r="F143" s="121" t="str">
        <f>IF('Application Budget'!F143&lt;&gt;"",'Application Budget'!F143,"")</f>
        <v/>
      </c>
      <c r="G143" s="309" t="str">
        <f>IF('Application Budget'!I143&lt;&gt;"",'Application Budget'!I143,"")</f>
        <v/>
      </c>
      <c r="H143" s="310"/>
      <c r="I143" s="172"/>
      <c r="J143" s="181"/>
      <c r="K143" s="17">
        <f t="shared" si="5"/>
        <v>0</v>
      </c>
      <c r="L143" s="171"/>
      <c r="M143" s="171"/>
      <c r="N143" s="109">
        <f t="shared" si="6"/>
        <v>0</v>
      </c>
      <c r="O143" s="172"/>
    </row>
    <row r="144" spans="1:15" s="61" customFormat="1" ht="10.199999999999999" x14ac:dyDescent="0.2">
      <c r="A144" s="144" t="str">
        <f>IF('Application Budget'!A144&lt;&gt;"",'Application Budget'!A144,"")</f>
        <v/>
      </c>
      <c r="B144" s="145" t="str">
        <f>IF('Application Budget'!B144&lt;&gt;"",'Application Budget'!B144,"")</f>
        <v/>
      </c>
      <c r="C144" s="120" t="str">
        <f>IF('Application Budget'!C144&lt;&gt;"",'Application Budget'!C144,"")</f>
        <v/>
      </c>
      <c r="D144" s="182" t="str">
        <f>IF('Application Budget'!D144&lt;&gt;"",'Application Budget'!D144,"")</f>
        <v/>
      </c>
      <c r="E144" s="121">
        <f>IF('Application Budget'!E144&lt;&gt;"",'Application Budget'!E144,"")</f>
        <v>0</v>
      </c>
      <c r="F144" s="121" t="str">
        <f>IF('Application Budget'!F144&lt;&gt;"",'Application Budget'!F144,"")</f>
        <v/>
      </c>
      <c r="G144" s="309" t="str">
        <f>IF('Application Budget'!I144&lt;&gt;"",'Application Budget'!I144,"")</f>
        <v/>
      </c>
      <c r="H144" s="310"/>
      <c r="I144" s="172"/>
      <c r="J144" s="181"/>
      <c r="K144" s="17">
        <f t="shared" ref="K144:K207" si="7">ROUND((I144*J144),0)</f>
        <v>0</v>
      </c>
      <c r="L144" s="171"/>
      <c r="M144" s="171"/>
      <c r="N144" s="109">
        <f t="shared" ref="N144:N207" si="8">SUM(K144,L144,M144)</f>
        <v>0</v>
      </c>
      <c r="O144" s="172"/>
    </row>
    <row r="145" spans="1:15" s="61" customFormat="1" ht="10.199999999999999" x14ac:dyDescent="0.2">
      <c r="A145" s="144" t="str">
        <f>IF('Application Budget'!A145&lt;&gt;"",'Application Budget'!A145,"")</f>
        <v/>
      </c>
      <c r="B145" s="145" t="str">
        <f>IF('Application Budget'!B145&lt;&gt;"",'Application Budget'!B145,"")</f>
        <v/>
      </c>
      <c r="C145" s="120" t="str">
        <f>IF('Application Budget'!C145&lt;&gt;"",'Application Budget'!C145,"")</f>
        <v/>
      </c>
      <c r="D145" s="182" t="str">
        <f>IF('Application Budget'!D145&lt;&gt;"",'Application Budget'!D145,"")</f>
        <v/>
      </c>
      <c r="E145" s="121">
        <f>IF('Application Budget'!E145&lt;&gt;"",'Application Budget'!E145,"")</f>
        <v>0</v>
      </c>
      <c r="F145" s="121" t="str">
        <f>IF('Application Budget'!F145&lt;&gt;"",'Application Budget'!F145,"")</f>
        <v/>
      </c>
      <c r="G145" s="309" t="str">
        <f>IF('Application Budget'!I145&lt;&gt;"",'Application Budget'!I145,"")</f>
        <v/>
      </c>
      <c r="H145" s="310"/>
      <c r="I145" s="172"/>
      <c r="J145" s="181"/>
      <c r="K145" s="17">
        <f t="shared" si="7"/>
        <v>0</v>
      </c>
      <c r="L145" s="171"/>
      <c r="M145" s="171"/>
      <c r="N145" s="109">
        <f t="shared" si="8"/>
        <v>0</v>
      </c>
      <c r="O145" s="172"/>
    </row>
    <row r="146" spans="1:15" s="61" customFormat="1" ht="10.199999999999999" x14ac:dyDescent="0.2">
      <c r="A146" s="144" t="str">
        <f>IF('Application Budget'!A146&lt;&gt;"",'Application Budget'!A146,"")</f>
        <v/>
      </c>
      <c r="B146" s="145" t="str">
        <f>IF('Application Budget'!B146&lt;&gt;"",'Application Budget'!B146,"")</f>
        <v/>
      </c>
      <c r="C146" s="120" t="str">
        <f>IF('Application Budget'!C146&lt;&gt;"",'Application Budget'!C146,"")</f>
        <v/>
      </c>
      <c r="D146" s="182" t="str">
        <f>IF('Application Budget'!D146&lt;&gt;"",'Application Budget'!D146,"")</f>
        <v/>
      </c>
      <c r="E146" s="121">
        <f>IF('Application Budget'!E146&lt;&gt;"",'Application Budget'!E146,"")</f>
        <v>0</v>
      </c>
      <c r="F146" s="121" t="str">
        <f>IF('Application Budget'!F146&lt;&gt;"",'Application Budget'!F146,"")</f>
        <v/>
      </c>
      <c r="G146" s="309" t="str">
        <f>IF('Application Budget'!I146&lt;&gt;"",'Application Budget'!I146,"")</f>
        <v/>
      </c>
      <c r="H146" s="310"/>
      <c r="I146" s="172"/>
      <c r="J146" s="181"/>
      <c r="K146" s="17">
        <f t="shared" si="7"/>
        <v>0</v>
      </c>
      <c r="L146" s="171"/>
      <c r="M146" s="171"/>
      <c r="N146" s="109">
        <f t="shared" si="8"/>
        <v>0</v>
      </c>
      <c r="O146" s="172"/>
    </row>
    <row r="147" spans="1:15" s="61" customFormat="1" ht="10.199999999999999" x14ac:dyDescent="0.2">
      <c r="A147" s="144" t="str">
        <f>IF('Application Budget'!A147&lt;&gt;"",'Application Budget'!A147,"")</f>
        <v/>
      </c>
      <c r="B147" s="145" t="str">
        <f>IF('Application Budget'!B147&lt;&gt;"",'Application Budget'!B147,"")</f>
        <v/>
      </c>
      <c r="C147" s="120" t="str">
        <f>IF('Application Budget'!C147&lt;&gt;"",'Application Budget'!C147,"")</f>
        <v/>
      </c>
      <c r="D147" s="182" t="str">
        <f>IF('Application Budget'!D147&lt;&gt;"",'Application Budget'!D147,"")</f>
        <v/>
      </c>
      <c r="E147" s="121">
        <f>IF('Application Budget'!E147&lt;&gt;"",'Application Budget'!E147,"")</f>
        <v>0</v>
      </c>
      <c r="F147" s="121" t="str">
        <f>IF('Application Budget'!F147&lt;&gt;"",'Application Budget'!F147,"")</f>
        <v/>
      </c>
      <c r="G147" s="309" t="str">
        <f>IF('Application Budget'!I147&lt;&gt;"",'Application Budget'!I147,"")</f>
        <v/>
      </c>
      <c r="H147" s="310"/>
      <c r="I147" s="172"/>
      <c r="J147" s="181"/>
      <c r="K147" s="17">
        <f t="shared" si="7"/>
        <v>0</v>
      </c>
      <c r="L147" s="171"/>
      <c r="M147" s="171"/>
      <c r="N147" s="109">
        <f t="shared" si="8"/>
        <v>0</v>
      </c>
      <c r="O147" s="172"/>
    </row>
    <row r="148" spans="1:15" s="61" customFormat="1" ht="10.199999999999999" x14ac:dyDescent="0.2">
      <c r="A148" s="144" t="str">
        <f>IF('Application Budget'!A148&lt;&gt;"",'Application Budget'!A148,"")</f>
        <v/>
      </c>
      <c r="B148" s="145" t="str">
        <f>IF('Application Budget'!B148&lt;&gt;"",'Application Budget'!B148,"")</f>
        <v/>
      </c>
      <c r="C148" s="120" t="str">
        <f>IF('Application Budget'!C148&lt;&gt;"",'Application Budget'!C148,"")</f>
        <v/>
      </c>
      <c r="D148" s="182" t="str">
        <f>IF('Application Budget'!D148&lt;&gt;"",'Application Budget'!D148,"")</f>
        <v/>
      </c>
      <c r="E148" s="121">
        <f>IF('Application Budget'!E148&lt;&gt;"",'Application Budget'!E148,"")</f>
        <v>0</v>
      </c>
      <c r="F148" s="121" t="str">
        <f>IF('Application Budget'!F148&lt;&gt;"",'Application Budget'!F148,"")</f>
        <v/>
      </c>
      <c r="G148" s="309" t="str">
        <f>IF('Application Budget'!I148&lt;&gt;"",'Application Budget'!I148,"")</f>
        <v/>
      </c>
      <c r="H148" s="310"/>
      <c r="I148" s="172"/>
      <c r="J148" s="181"/>
      <c r="K148" s="17">
        <f t="shared" si="7"/>
        <v>0</v>
      </c>
      <c r="L148" s="171"/>
      <c r="M148" s="171"/>
      <c r="N148" s="109">
        <f t="shared" si="8"/>
        <v>0</v>
      </c>
      <c r="O148" s="172"/>
    </row>
    <row r="149" spans="1:15" s="61" customFormat="1" ht="10.199999999999999" x14ac:dyDescent="0.2">
      <c r="A149" s="144" t="str">
        <f>IF('Application Budget'!A149&lt;&gt;"",'Application Budget'!A149,"")</f>
        <v/>
      </c>
      <c r="B149" s="145" t="str">
        <f>IF('Application Budget'!B149&lt;&gt;"",'Application Budget'!B149,"")</f>
        <v/>
      </c>
      <c r="C149" s="120" t="str">
        <f>IF('Application Budget'!C149&lt;&gt;"",'Application Budget'!C149,"")</f>
        <v/>
      </c>
      <c r="D149" s="182" t="str">
        <f>IF('Application Budget'!D149&lt;&gt;"",'Application Budget'!D149,"")</f>
        <v/>
      </c>
      <c r="E149" s="121">
        <f>IF('Application Budget'!E149&lt;&gt;"",'Application Budget'!E149,"")</f>
        <v>0</v>
      </c>
      <c r="F149" s="121" t="str">
        <f>IF('Application Budget'!F149&lt;&gt;"",'Application Budget'!F149,"")</f>
        <v/>
      </c>
      <c r="G149" s="309" t="str">
        <f>IF('Application Budget'!I149&lt;&gt;"",'Application Budget'!I149,"")</f>
        <v/>
      </c>
      <c r="H149" s="310"/>
      <c r="I149" s="172"/>
      <c r="J149" s="181"/>
      <c r="K149" s="17">
        <f t="shared" si="7"/>
        <v>0</v>
      </c>
      <c r="L149" s="171"/>
      <c r="M149" s="171"/>
      <c r="N149" s="109">
        <f t="shared" si="8"/>
        <v>0</v>
      </c>
      <c r="O149" s="172"/>
    </row>
    <row r="150" spans="1:15" s="61" customFormat="1" ht="10.199999999999999" x14ac:dyDescent="0.2">
      <c r="A150" s="144" t="str">
        <f>IF('Application Budget'!A150&lt;&gt;"",'Application Budget'!A150,"")</f>
        <v/>
      </c>
      <c r="B150" s="145" t="str">
        <f>IF('Application Budget'!B150&lt;&gt;"",'Application Budget'!B150,"")</f>
        <v/>
      </c>
      <c r="C150" s="120" t="str">
        <f>IF('Application Budget'!C150&lt;&gt;"",'Application Budget'!C150,"")</f>
        <v/>
      </c>
      <c r="D150" s="182" t="str">
        <f>IF('Application Budget'!D150&lt;&gt;"",'Application Budget'!D150,"")</f>
        <v/>
      </c>
      <c r="E150" s="121">
        <f>IF('Application Budget'!E150&lt;&gt;"",'Application Budget'!E150,"")</f>
        <v>0</v>
      </c>
      <c r="F150" s="121" t="str">
        <f>IF('Application Budget'!F150&lt;&gt;"",'Application Budget'!F150,"")</f>
        <v/>
      </c>
      <c r="G150" s="309" t="str">
        <f>IF('Application Budget'!I150&lt;&gt;"",'Application Budget'!I150,"")</f>
        <v/>
      </c>
      <c r="H150" s="310"/>
      <c r="I150" s="172"/>
      <c r="J150" s="181"/>
      <c r="K150" s="17">
        <f t="shared" si="7"/>
        <v>0</v>
      </c>
      <c r="L150" s="171"/>
      <c r="M150" s="171"/>
      <c r="N150" s="109">
        <f t="shared" si="8"/>
        <v>0</v>
      </c>
      <c r="O150" s="172"/>
    </row>
    <row r="151" spans="1:15" s="61" customFormat="1" ht="10.199999999999999" x14ac:dyDescent="0.2">
      <c r="A151" s="144" t="str">
        <f>IF('Application Budget'!A151&lt;&gt;"",'Application Budget'!A151,"")</f>
        <v/>
      </c>
      <c r="B151" s="145" t="str">
        <f>IF('Application Budget'!B151&lt;&gt;"",'Application Budget'!B151,"")</f>
        <v/>
      </c>
      <c r="C151" s="120" t="str">
        <f>IF('Application Budget'!C151&lt;&gt;"",'Application Budget'!C151,"")</f>
        <v/>
      </c>
      <c r="D151" s="182" t="str">
        <f>IF('Application Budget'!D151&lt;&gt;"",'Application Budget'!D151,"")</f>
        <v/>
      </c>
      <c r="E151" s="121">
        <f>IF('Application Budget'!E151&lt;&gt;"",'Application Budget'!E151,"")</f>
        <v>0</v>
      </c>
      <c r="F151" s="121" t="str">
        <f>IF('Application Budget'!F151&lt;&gt;"",'Application Budget'!F151,"")</f>
        <v/>
      </c>
      <c r="G151" s="309" t="str">
        <f>IF('Application Budget'!I151&lt;&gt;"",'Application Budget'!I151,"")</f>
        <v/>
      </c>
      <c r="H151" s="310"/>
      <c r="I151" s="172"/>
      <c r="J151" s="181"/>
      <c r="K151" s="17">
        <f t="shared" si="7"/>
        <v>0</v>
      </c>
      <c r="L151" s="171"/>
      <c r="M151" s="171"/>
      <c r="N151" s="109">
        <f t="shared" si="8"/>
        <v>0</v>
      </c>
      <c r="O151" s="172"/>
    </row>
    <row r="152" spans="1:15" s="61" customFormat="1" ht="10.199999999999999" x14ac:dyDescent="0.2">
      <c r="A152" s="144" t="str">
        <f>IF('Application Budget'!A152&lt;&gt;"",'Application Budget'!A152,"")</f>
        <v/>
      </c>
      <c r="B152" s="145" t="str">
        <f>IF('Application Budget'!B152&lt;&gt;"",'Application Budget'!B152,"")</f>
        <v/>
      </c>
      <c r="C152" s="120" t="str">
        <f>IF('Application Budget'!C152&lt;&gt;"",'Application Budget'!C152,"")</f>
        <v/>
      </c>
      <c r="D152" s="182" t="str">
        <f>IF('Application Budget'!D152&lt;&gt;"",'Application Budget'!D152,"")</f>
        <v/>
      </c>
      <c r="E152" s="121">
        <f>IF('Application Budget'!E152&lt;&gt;"",'Application Budget'!E152,"")</f>
        <v>0</v>
      </c>
      <c r="F152" s="121" t="str">
        <f>IF('Application Budget'!F152&lt;&gt;"",'Application Budget'!F152,"")</f>
        <v/>
      </c>
      <c r="G152" s="309" t="str">
        <f>IF('Application Budget'!I152&lt;&gt;"",'Application Budget'!I152,"")</f>
        <v/>
      </c>
      <c r="H152" s="310"/>
      <c r="I152" s="172"/>
      <c r="J152" s="181"/>
      <c r="K152" s="17">
        <f t="shared" si="7"/>
        <v>0</v>
      </c>
      <c r="L152" s="171"/>
      <c r="M152" s="171"/>
      <c r="N152" s="109">
        <f t="shared" si="8"/>
        <v>0</v>
      </c>
      <c r="O152" s="172"/>
    </row>
    <row r="153" spans="1:15" s="61" customFormat="1" ht="10.199999999999999" x14ac:dyDescent="0.2">
      <c r="A153" s="144" t="str">
        <f>IF('Application Budget'!A153&lt;&gt;"",'Application Budget'!A153,"")</f>
        <v/>
      </c>
      <c r="B153" s="145" t="str">
        <f>IF('Application Budget'!B153&lt;&gt;"",'Application Budget'!B153,"")</f>
        <v/>
      </c>
      <c r="C153" s="120" t="str">
        <f>IF('Application Budget'!C153&lt;&gt;"",'Application Budget'!C153,"")</f>
        <v/>
      </c>
      <c r="D153" s="182" t="str">
        <f>IF('Application Budget'!D153&lt;&gt;"",'Application Budget'!D153,"")</f>
        <v/>
      </c>
      <c r="E153" s="121">
        <f>IF('Application Budget'!E153&lt;&gt;"",'Application Budget'!E153,"")</f>
        <v>0</v>
      </c>
      <c r="F153" s="121" t="str">
        <f>IF('Application Budget'!F153&lt;&gt;"",'Application Budget'!F153,"")</f>
        <v/>
      </c>
      <c r="G153" s="309" t="str">
        <f>IF('Application Budget'!I153&lt;&gt;"",'Application Budget'!I153,"")</f>
        <v/>
      </c>
      <c r="H153" s="310"/>
      <c r="I153" s="172"/>
      <c r="J153" s="181"/>
      <c r="K153" s="17">
        <f t="shared" si="7"/>
        <v>0</v>
      </c>
      <c r="L153" s="171"/>
      <c r="M153" s="171"/>
      <c r="N153" s="109">
        <f t="shared" si="8"/>
        <v>0</v>
      </c>
      <c r="O153" s="172"/>
    </row>
    <row r="154" spans="1:15" s="61" customFormat="1" ht="10.199999999999999" x14ac:dyDescent="0.2">
      <c r="A154" s="144" t="str">
        <f>IF('Application Budget'!A154&lt;&gt;"",'Application Budget'!A154,"")</f>
        <v/>
      </c>
      <c r="B154" s="145" t="str">
        <f>IF('Application Budget'!B154&lt;&gt;"",'Application Budget'!B154,"")</f>
        <v/>
      </c>
      <c r="C154" s="120" t="str">
        <f>IF('Application Budget'!C154&lt;&gt;"",'Application Budget'!C154,"")</f>
        <v/>
      </c>
      <c r="D154" s="182" t="str">
        <f>IF('Application Budget'!D154&lt;&gt;"",'Application Budget'!D154,"")</f>
        <v/>
      </c>
      <c r="E154" s="121">
        <f>IF('Application Budget'!E154&lt;&gt;"",'Application Budget'!E154,"")</f>
        <v>0</v>
      </c>
      <c r="F154" s="121" t="str">
        <f>IF('Application Budget'!F154&lt;&gt;"",'Application Budget'!F154,"")</f>
        <v/>
      </c>
      <c r="G154" s="309" t="str">
        <f>IF('Application Budget'!I154&lt;&gt;"",'Application Budget'!I154,"")</f>
        <v/>
      </c>
      <c r="H154" s="310"/>
      <c r="I154" s="172"/>
      <c r="J154" s="181"/>
      <c r="K154" s="17">
        <f t="shared" si="7"/>
        <v>0</v>
      </c>
      <c r="L154" s="171"/>
      <c r="M154" s="171"/>
      <c r="N154" s="109">
        <f t="shared" si="8"/>
        <v>0</v>
      </c>
      <c r="O154" s="172"/>
    </row>
    <row r="155" spans="1:15" s="61" customFormat="1" ht="10.199999999999999" x14ac:dyDescent="0.2">
      <c r="A155" s="144" t="str">
        <f>IF('Application Budget'!A155&lt;&gt;"",'Application Budget'!A155,"")</f>
        <v/>
      </c>
      <c r="B155" s="145" t="str">
        <f>IF('Application Budget'!B155&lt;&gt;"",'Application Budget'!B155,"")</f>
        <v/>
      </c>
      <c r="C155" s="120" t="str">
        <f>IF('Application Budget'!C155&lt;&gt;"",'Application Budget'!C155,"")</f>
        <v/>
      </c>
      <c r="D155" s="182" t="str">
        <f>IF('Application Budget'!D155&lt;&gt;"",'Application Budget'!D155,"")</f>
        <v/>
      </c>
      <c r="E155" s="121">
        <f>IF('Application Budget'!E155&lt;&gt;"",'Application Budget'!E155,"")</f>
        <v>0</v>
      </c>
      <c r="F155" s="121" t="str">
        <f>IF('Application Budget'!F155&lt;&gt;"",'Application Budget'!F155,"")</f>
        <v/>
      </c>
      <c r="G155" s="309" t="str">
        <f>IF('Application Budget'!I155&lt;&gt;"",'Application Budget'!I155,"")</f>
        <v/>
      </c>
      <c r="H155" s="310"/>
      <c r="I155" s="172"/>
      <c r="J155" s="181"/>
      <c r="K155" s="17">
        <f t="shared" si="7"/>
        <v>0</v>
      </c>
      <c r="L155" s="171"/>
      <c r="M155" s="171"/>
      <c r="N155" s="109">
        <f t="shared" si="8"/>
        <v>0</v>
      </c>
      <c r="O155" s="172"/>
    </row>
    <row r="156" spans="1:15" s="61" customFormat="1" ht="10.199999999999999" x14ac:dyDescent="0.2">
      <c r="A156" s="144" t="str">
        <f>IF('Application Budget'!A156&lt;&gt;"",'Application Budget'!A156,"")</f>
        <v/>
      </c>
      <c r="B156" s="145" t="str">
        <f>IF('Application Budget'!B156&lt;&gt;"",'Application Budget'!B156,"")</f>
        <v/>
      </c>
      <c r="C156" s="120" t="str">
        <f>IF('Application Budget'!C156&lt;&gt;"",'Application Budget'!C156,"")</f>
        <v/>
      </c>
      <c r="D156" s="182" t="str">
        <f>IF('Application Budget'!D156&lt;&gt;"",'Application Budget'!D156,"")</f>
        <v/>
      </c>
      <c r="E156" s="121">
        <f>IF('Application Budget'!E156&lt;&gt;"",'Application Budget'!E156,"")</f>
        <v>0</v>
      </c>
      <c r="F156" s="121" t="str">
        <f>IF('Application Budget'!F156&lt;&gt;"",'Application Budget'!F156,"")</f>
        <v/>
      </c>
      <c r="G156" s="309" t="str">
        <f>IF('Application Budget'!I156&lt;&gt;"",'Application Budget'!I156,"")</f>
        <v/>
      </c>
      <c r="H156" s="310"/>
      <c r="I156" s="172"/>
      <c r="J156" s="181"/>
      <c r="K156" s="17">
        <f t="shared" si="7"/>
        <v>0</v>
      </c>
      <c r="L156" s="171"/>
      <c r="M156" s="171"/>
      <c r="N156" s="109">
        <f t="shared" si="8"/>
        <v>0</v>
      </c>
      <c r="O156" s="172"/>
    </row>
    <row r="157" spans="1:15" s="61" customFormat="1" ht="10.199999999999999" x14ac:dyDescent="0.2">
      <c r="A157" s="144" t="str">
        <f>IF('Application Budget'!A157&lt;&gt;"",'Application Budget'!A157,"")</f>
        <v/>
      </c>
      <c r="B157" s="145" t="str">
        <f>IF('Application Budget'!B157&lt;&gt;"",'Application Budget'!B157,"")</f>
        <v/>
      </c>
      <c r="C157" s="120" t="str">
        <f>IF('Application Budget'!C157&lt;&gt;"",'Application Budget'!C157,"")</f>
        <v/>
      </c>
      <c r="D157" s="182" t="str">
        <f>IF('Application Budget'!D157&lt;&gt;"",'Application Budget'!D157,"")</f>
        <v/>
      </c>
      <c r="E157" s="121">
        <f>IF('Application Budget'!E157&lt;&gt;"",'Application Budget'!E157,"")</f>
        <v>0</v>
      </c>
      <c r="F157" s="121" t="str">
        <f>IF('Application Budget'!F157&lt;&gt;"",'Application Budget'!F157,"")</f>
        <v/>
      </c>
      <c r="G157" s="309" t="str">
        <f>IF('Application Budget'!I157&lt;&gt;"",'Application Budget'!I157,"")</f>
        <v/>
      </c>
      <c r="H157" s="310"/>
      <c r="I157" s="172"/>
      <c r="J157" s="181"/>
      <c r="K157" s="17">
        <f t="shared" si="7"/>
        <v>0</v>
      </c>
      <c r="L157" s="171"/>
      <c r="M157" s="171"/>
      <c r="N157" s="109">
        <f t="shared" si="8"/>
        <v>0</v>
      </c>
      <c r="O157" s="172"/>
    </row>
    <row r="158" spans="1:15" s="61" customFormat="1" ht="10.199999999999999" x14ac:dyDescent="0.2">
      <c r="A158" s="144" t="str">
        <f>IF('Application Budget'!A158&lt;&gt;"",'Application Budget'!A158,"")</f>
        <v/>
      </c>
      <c r="B158" s="145" t="str">
        <f>IF('Application Budget'!B158&lt;&gt;"",'Application Budget'!B158,"")</f>
        <v/>
      </c>
      <c r="C158" s="120" t="str">
        <f>IF('Application Budget'!C158&lt;&gt;"",'Application Budget'!C158,"")</f>
        <v/>
      </c>
      <c r="D158" s="182" t="str">
        <f>IF('Application Budget'!D158&lt;&gt;"",'Application Budget'!D158,"")</f>
        <v/>
      </c>
      <c r="E158" s="121">
        <f>IF('Application Budget'!E158&lt;&gt;"",'Application Budget'!E158,"")</f>
        <v>0</v>
      </c>
      <c r="F158" s="121" t="str">
        <f>IF('Application Budget'!F158&lt;&gt;"",'Application Budget'!F158,"")</f>
        <v/>
      </c>
      <c r="G158" s="309" t="str">
        <f>IF('Application Budget'!I158&lt;&gt;"",'Application Budget'!I158,"")</f>
        <v/>
      </c>
      <c r="H158" s="310"/>
      <c r="I158" s="172"/>
      <c r="J158" s="181"/>
      <c r="K158" s="17">
        <f t="shared" si="7"/>
        <v>0</v>
      </c>
      <c r="L158" s="171"/>
      <c r="M158" s="171"/>
      <c r="N158" s="109">
        <f t="shared" si="8"/>
        <v>0</v>
      </c>
      <c r="O158" s="172"/>
    </row>
    <row r="159" spans="1:15" s="61" customFormat="1" ht="10.199999999999999" x14ac:dyDescent="0.2">
      <c r="A159" s="144" t="str">
        <f>IF('Application Budget'!A159&lt;&gt;"",'Application Budget'!A159,"")</f>
        <v/>
      </c>
      <c r="B159" s="145" t="str">
        <f>IF('Application Budget'!B159&lt;&gt;"",'Application Budget'!B159,"")</f>
        <v/>
      </c>
      <c r="C159" s="120" t="str">
        <f>IF('Application Budget'!C159&lt;&gt;"",'Application Budget'!C159,"")</f>
        <v/>
      </c>
      <c r="D159" s="182" t="str">
        <f>IF('Application Budget'!D159&lt;&gt;"",'Application Budget'!D159,"")</f>
        <v/>
      </c>
      <c r="E159" s="121">
        <f>IF('Application Budget'!E159&lt;&gt;"",'Application Budget'!E159,"")</f>
        <v>0</v>
      </c>
      <c r="F159" s="121" t="str">
        <f>IF('Application Budget'!F159&lt;&gt;"",'Application Budget'!F159,"")</f>
        <v/>
      </c>
      <c r="G159" s="309" t="str">
        <f>IF('Application Budget'!I159&lt;&gt;"",'Application Budget'!I159,"")</f>
        <v/>
      </c>
      <c r="H159" s="310"/>
      <c r="I159" s="172"/>
      <c r="J159" s="181"/>
      <c r="K159" s="17">
        <f t="shared" si="7"/>
        <v>0</v>
      </c>
      <c r="L159" s="171"/>
      <c r="M159" s="171"/>
      <c r="N159" s="109">
        <f t="shared" si="8"/>
        <v>0</v>
      </c>
      <c r="O159" s="172"/>
    </row>
    <row r="160" spans="1:15" s="61" customFormat="1" ht="10.199999999999999" x14ac:dyDescent="0.2">
      <c r="A160" s="144" t="str">
        <f>IF('Application Budget'!A160&lt;&gt;"",'Application Budget'!A160,"")</f>
        <v/>
      </c>
      <c r="B160" s="145" t="str">
        <f>IF('Application Budget'!B160&lt;&gt;"",'Application Budget'!B160,"")</f>
        <v/>
      </c>
      <c r="C160" s="120" t="str">
        <f>IF('Application Budget'!C160&lt;&gt;"",'Application Budget'!C160,"")</f>
        <v/>
      </c>
      <c r="D160" s="182" t="str">
        <f>IF('Application Budget'!D160&lt;&gt;"",'Application Budget'!D160,"")</f>
        <v/>
      </c>
      <c r="E160" s="121">
        <f>IF('Application Budget'!E160&lt;&gt;"",'Application Budget'!E160,"")</f>
        <v>0</v>
      </c>
      <c r="F160" s="121" t="str">
        <f>IF('Application Budget'!F160&lt;&gt;"",'Application Budget'!F160,"")</f>
        <v/>
      </c>
      <c r="G160" s="309" t="str">
        <f>IF('Application Budget'!I160&lt;&gt;"",'Application Budget'!I160,"")</f>
        <v/>
      </c>
      <c r="H160" s="310"/>
      <c r="I160" s="172"/>
      <c r="J160" s="181"/>
      <c r="K160" s="17">
        <f t="shared" si="7"/>
        <v>0</v>
      </c>
      <c r="L160" s="171"/>
      <c r="M160" s="171"/>
      <c r="N160" s="109">
        <f t="shared" si="8"/>
        <v>0</v>
      </c>
      <c r="O160" s="172"/>
    </row>
    <row r="161" spans="1:15" s="61" customFormat="1" ht="10.199999999999999" x14ac:dyDescent="0.2">
      <c r="A161" s="144" t="str">
        <f>IF('Application Budget'!A161&lt;&gt;"",'Application Budget'!A161,"")</f>
        <v/>
      </c>
      <c r="B161" s="145" t="str">
        <f>IF('Application Budget'!B161&lt;&gt;"",'Application Budget'!B161,"")</f>
        <v/>
      </c>
      <c r="C161" s="120" t="str">
        <f>IF('Application Budget'!C161&lt;&gt;"",'Application Budget'!C161,"")</f>
        <v/>
      </c>
      <c r="D161" s="182" t="str">
        <f>IF('Application Budget'!D161&lt;&gt;"",'Application Budget'!D161,"")</f>
        <v/>
      </c>
      <c r="E161" s="121">
        <f>IF('Application Budget'!E161&lt;&gt;"",'Application Budget'!E161,"")</f>
        <v>0</v>
      </c>
      <c r="F161" s="121" t="str">
        <f>IF('Application Budget'!F161&lt;&gt;"",'Application Budget'!F161,"")</f>
        <v/>
      </c>
      <c r="G161" s="309" t="str">
        <f>IF('Application Budget'!I161&lt;&gt;"",'Application Budget'!I161,"")</f>
        <v/>
      </c>
      <c r="H161" s="310"/>
      <c r="I161" s="172"/>
      <c r="J161" s="181"/>
      <c r="K161" s="17">
        <f t="shared" si="7"/>
        <v>0</v>
      </c>
      <c r="L161" s="171"/>
      <c r="M161" s="171"/>
      <c r="N161" s="109">
        <f t="shared" si="8"/>
        <v>0</v>
      </c>
      <c r="O161" s="172"/>
    </row>
    <row r="162" spans="1:15" s="61" customFormat="1" ht="10.199999999999999" x14ac:dyDescent="0.2">
      <c r="A162" s="144" t="str">
        <f>IF('Application Budget'!A162&lt;&gt;"",'Application Budget'!A162,"")</f>
        <v/>
      </c>
      <c r="B162" s="145" t="str">
        <f>IF('Application Budget'!B162&lt;&gt;"",'Application Budget'!B162,"")</f>
        <v/>
      </c>
      <c r="C162" s="120" t="str">
        <f>IF('Application Budget'!C162&lt;&gt;"",'Application Budget'!C162,"")</f>
        <v/>
      </c>
      <c r="D162" s="182" t="str">
        <f>IF('Application Budget'!D162&lt;&gt;"",'Application Budget'!D162,"")</f>
        <v/>
      </c>
      <c r="E162" s="121">
        <f>IF('Application Budget'!E162&lt;&gt;"",'Application Budget'!E162,"")</f>
        <v>0</v>
      </c>
      <c r="F162" s="121" t="str">
        <f>IF('Application Budget'!F162&lt;&gt;"",'Application Budget'!F162,"")</f>
        <v/>
      </c>
      <c r="G162" s="309" t="str">
        <f>IF('Application Budget'!I162&lt;&gt;"",'Application Budget'!I162,"")</f>
        <v/>
      </c>
      <c r="H162" s="310"/>
      <c r="I162" s="172"/>
      <c r="J162" s="181"/>
      <c r="K162" s="17">
        <f t="shared" si="7"/>
        <v>0</v>
      </c>
      <c r="L162" s="171"/>
      <c r="M162" s="171"/>
      <c r="N162" s="109">
        <f t="shared" si="8"/>
        <v>0</v>
      </c>
      <c r="O162" s="172"/>
    </row>
    <row r="163" spans="1:15" s="61" customFormat="1" ht="10.199999999999999" x14ac:dyDescent="0.2">
      <c r="A163" s="144" t="str">
        <f>IF('Application Budget'!A163&lt;&gt;"",'Application Budget'!A163,"")</f>
        <v/>
      </c>
      <c r="B163" s="145" t="str">
        <f>IF('Application Budget'!B163&lt;&gt;"",'Application Budget'!B163,"")</f>
        <v/>
      </c>
      <c r="C163" s="120" t="str">
        <f>IF('Application Budget'!C163&lt;&gt;"",'Application Budget'!C163,"")</f>
        <v/>
      </c>
      <c r="D163" s="182" t="str">
        <f>IF('Application Budget'!D163&lt;&gt;"",'Application Budget'!D163,"")</f>
        <v/>
      </c>
      <c r="E163" s="121">
        <f>IF('Application Budget'!E163&lt;&gt;"",'Application Budget'!E163,"")</f>
        <v>0</v>
      </c>
      <c r="F163" s="121" t="str">
        <f>IF('Application Budget'!F163&lt;&gt;"",'Application Budget'!F163,"")</f>
        <v/>
      </c>
      <c r="G163" s="309" t="str">
        <f>IF('Application Budget'!I163&lt;&gt;"",'Application Budget'!I163,"")</f>
        <v/>
      </c>
      <c r="H163" s="310"/>
      <c r="I163" s="172"/>
      <c r="J163" s="181"/>
      <c r="K163" s="17">
        <f t="shared" si="7"/>
        <v>0</v>
      </c>
      <c r="L163" s="171"/>
      <c r="M163" s="171"/>
      <c r="N163" s="109">
        <f t="shared" si="8"/>
        <v>0</v>
      </c>
      <c r="O163" s="172"/>
    </row>
    <row r="164" spans="1:15" s="61" customFormat="1" ht="10.199999999999999" x14ac:dyDescent="0.2">
      <c r="A164" s="144" t="str">
        <f>IF('Application Budget'!A164&lt;&gt;"",'Application Budget'!A164,"")</f>
        <v/>
      </c>
      <c r="B164" s="145" t="str">
        <f>IF('Application Budget'!B164&lt;&gt;"",'Application Budget'!B164,"")</f>
        <v/>
      </c>
      <c r="C164" s="120" t="str">
        <f>IF('Application Budget'!C164&lt;&gt;"",'Application Budget'!C164,"")</f>
        <v/>
      </c>
      <c r="D164" s="182" t="str">
        <f>IF('Application Budget'!D164&lt;&gt;"",'Application Budget'!D164,"")</f>
        <v/>
      </c>
      <c r="E164" s="121">
        <f>IF('Application Budget'!E164&lt;&gt;"",'Application Budget'!E164,"")</f>
        <v>0</v>
      </c>
      <c r="F164" s="121" t="str">
        <f>IF('Application Budget'!F164&lt;&gt;"",'Application Budget'!F164,"")</f>
        <v/>
      </c>
      <c r="G164" s="309" t="str">
        <f>IF('Application Budget'!I164&lt;&gt;"",'Application Budget'!I164,"")</f>
        <v/>
      </c>
      <c r="H164" s="310"/>
      <c r="I164" s="172"/>
      <c r="J164" s="181"/>
      <c r="K164" s="17">
        <f t="shared" si="7"/>
        <v>0</v>
      </c>
      <c r="L164" s="171"/>
      <c r="M164" s="171"/>
      <c r="N164" s="109">
        <f t="shared" si="8"/>
        <v>0</v>
      </c>
      <c r="O164" s="172"/>
    </row>
    <row r="165" spans="1:15" s="61" customFormat="1" ht="10.199999999999999" x14ac:dyDescent="0.2">
      <c r="A165" s="144" t="str">
        <f>IF('Application Budget'!A165&lt;&gt;"",'Application Budget'!A165,"")</f>
        <v/>
      </c>
      <c r="B165" s="145" t="str">
        <f>IF('Application Budget'!B165&lt;&gt;"",'Application Budget'!B165,"")</f>
        <v/>
      </c>
      <c r="C165" s="120" t="str">
        <f>IF('Application Budget'!C165&lt;&gt;"",'Application Budget'!C165,"")</f>
        <v/>
      </c>
      <c r="D165" s="182" t="str">
        <f>IF('Application Budget'!D165&lt;&gt;"",'Application Budget'!D165,"")</f>
        <v/>
      </c>
      <c r="E165" s="121">
        <f>IF('Application Budget'!E165&lt;&gt;"",'Application Budget'!E165,"")</f>
        <v>0</v>
      </c>
      <c r="F165" s="121" t="str">
        <f>IF('Application Budget'!F165&lt;&gt;"",'Application Budget'!F165,"")</f>
        <v/>
      </c>
      <c r="G165" s="309" t="str">
        <f>IF('Application Budget'!I165&lt;&gt;"",'Application Budget'!I165,"")</f>
        <v/>
      </c>
      <c r="H165" s="310"/>
      <c r="I165" s="172"/>
      <c r="J165" s="181"/>
      <c r="K165" s="17">
        <f t="shared" si="7"/>
        <v>0</v>
      </c>
      <c r="L165" s="171"/>
      <c r="M165" s="171"/>
      <c r="N165" s="109">
        <f t="shared" si="8"/>
        <v>0</v>
      </c>
      <c r="O165" s="172"/>
    </row>
    <row r="166" spans="1:15" s="61" customFormat="1" ht="10.199999999999999" x14ac:dyDescent="0.2">
      <c r="A166" s="144" t="str">
        <f>IF('Application Budget'!A166&lt;&gt;"",'Application Budget'!A166,"")</f>
        <v/>
      </c>
      <c r="B166" s="145" t="str">
        <f>IF('Application Budget'!B166&lt;&gt;"",'Application Budget'!B166,"")</f>
        <v/>
      </c>
      <c r="C166" s="120" t="str">
        <f>IF('Application Budget'!C166&lt;&gt;"",'Application Budget'!C166,"")</f>
        <v/>
      </c>
      <c r="D166" s="182" t="str">
        <f>IF('Application Budget'!D166&lt;&gt;"",'Application Budget'!D166,"")</f>
        <v/>
      </c>
      <c r="E166" s="121">
        <f>IF('Application Budget'!E166&lt;&gt;"",'Application Budget'!E166,"")</f>
        <v>0</v>
      </c>
      <c r="F166" s="121" t="str">
        <f>IF('Application Budget'!F166&lt;&gt;"",'Application Budget'!F166,"")</f>
        <v/>
      </c>
      <c r="G166" s="309" t="str">
        <f>IF('Application Budget'!I166&lt;&gt;"",'Application Budget'!I166,"")</f>
        <v/>
      </c>
      <c r="H166" s="310"/>
      <c r="I166" s="172"/>
      <c r="J166" s="181"/>
      <c r="K166" s="17">
        <f t="shared" si="7"/>
        <v>0</v>
      </c>
      <c r="L166" s="171"/>
      <c r="M166" s="171"/>
      <c r="N166" s="109">
        <f t="shared" si="8"/>
        <v>0</v>
      </c>
      <c r="O166" s="172"/>
    </row>
    <row r="167" spans="1:15" s="61" customFormat="1" ht="10.199999999999999" x14ac:dyDescent="0.2">
      <c r="A167" s="144" t="str">
        <f>IF('Application Budget'!A167&lt;&gt;"",'Application Budget'!A167,"")</f>
        <v/>
      </c>
      <c r="B167" s="145" t="str">
        <f>IF('Application Budget'!B167&lt;&gt;"",'Application Budget'!B167,"")</f>
        <v/>
      </c>
      <c r="C167" s="120" t="str">
        <f>IF('Application Budget'!C167&lt;&gt;"",'Application Budget'!C167,"")</f>
        <v/>
      </c>
      <c r="D167" s="182" t="str">
        <f>IF('Application Budget'!D167&lt;&gt;"",'Application Budget'!D167,"")</f>
        <v/>
      </c>
      <c r="E167" s="121">
        <f>IF('Application Budget'!E167&lt;&gt;"",'Application Budget'!E167,"")</f>
        <v>0</v>
      </c>
      <c r="F167" s="121" t="str">
        <f>IF('Application Budget'!F167&lt;&gt;"",'Application Budget'!F167,"")</f>
        <v/>
      </c>
      <c r="G167" s="309" t="str">
        <f>IF('Application Budget'!I167&lt;&gt;"",'Application Budget'!I167,"")</f>
        <v/>
      </c>
      <c r="H167" s="310"/>
      <c r="I167" s="172"/>
      <c r="J167" s="181"/>
      <c r="K167" s="17">
        <f t="shared" si="7"/>
        <v>0</v>
      </c>
      <c r="L167" s="171"/>
      <c r="M167" s="171"/>
      <c r="N167" s="109">
        <f t="shared" si="8"/>
        <v>0</v>
      </c>
      <c r="O167" s="172"/>
    </row>
    <row r="168" spans="1:15" s="61" customFormat="1" ht="10.199999999999999" x14ac:dyDescent="0.2">
      <c r="A168" s="144" t="str">
        <f>IF('Application Budget'!A168&lt;&gt;"",'Application Budget'!A168,"")</f>
        <v/>
      </c>
      <c r="B168" s="145" t="str">
        <f>IF('Application Budget'!B168&lt;&gt;"",'Application Budget'!B168,"")</f>
        <v/>
      </c>
      <c r="C168" s="120" t="str">
        <f>IF('Application Budget'!C168&lt;&gt;"",'Application Budget'!C168,"")</f>
        <v/>
      </c>
      <c r="D168" s="182" t="str">
        <f>IF('Application Budget'!D168&lt;&gt;"",'Application Budget'!D168,"")</f>
        <v/>
      </c>
      <c r="E168" s="121">
        <f>IF('Application Budget'!E168&lt;&gt;"",'Application Budget'!E168,"")</f>
        <v>0</v>
      </c>
      <c r="F168" s="121" t="str">
        <f>IF('Application Budget'!F168&lt;&gt;"",'Application Budget'!F168,"")</f>
        <v/>
      </c>
      <c r="G168" s="309" t="str">
        <f>IF('Application Budget'!I168&lt;&gt;"",'Application Budget'!I168,"")</f>
        <v/>
      </c>
      <c r="H168" s="310"/>
      <c r="I168" s="172"/>
      <c r="J168" s="181"/>
      <c r="K168" s="17">
        <f t="shared" si="7"/>
        <v>0</v>
      </c>
      <c r="L168" s="171"/>
      <c r="M168" s="171"/>
      <c r="N168" s="109">
        <f t="shared" si="8"/>
        <v>0</v>
      </c>
      <c r="O168" s="172"/>
    </row>
    <row r="169" spans="1:15" s="61" customFormat="1" ht="10.199999999999999" x14ac:dyDescent="0.2">
      <c r="A169" s="144" t="str">
        <f>IF('Application Budget'!A169&lt;&gt;"",'Application Budget'!A169,"")</f>
        <v/>
      </c>
      <c r="B169" s="145" t="str">
        <f>IF('Application Budget'!B169&lt;&gt;"",'Application Budget'!B169,"")</f>
        <v/>
      </c>
      <c r="C169" s="120" t="str">
        <f>IF('Application Budget'!C169&lt;&gt;"",'Application Budget'!C169,"")</f>
        <v/>
      </c>
      <c r="D169" s="182" t="str">
        <f>IF('Application Budget'!D169&lt;&gt;"",'Application Budget'!D169,"")</f>
        <v/>
      </c>
      <c r="E169" s="121">
        <f>IF('Application Budget'!E169&lt;&gt;"",'Application Budget'!E169,"")</f>
        <v>0</v>
      </c>
      <c r="F169" s="121" t="str">
        <f>IF('Application Budget'!F169&lt;&gt;"",'Application Budget'!F169,"")</f>
        <v/>
      </c>
      <c r="G169" s="309" t="str">
        <f>IF('Application Budget'!I169&lt;&gt;"",'Application Budget'!I169,"")</f>
        <v/>
      </c>
      <c r="H169" s="310"/>
      <c r="I169" s="172"/>
      <c r="J169" s="181"/>
      <c r="K169" s="17">
        <f t="shared" si="7"/>
        <v>0</v>
      </c>
      <c r="L169" s="171"/>
      <c r="M169" s="171"/>
      <c r="N169" s="109">
        <f t="shared" si="8"/>
        <v>0</v>
      </c>
      <c r="O169" s="172"/>
    </row>
    <row r="170" spans="1:15" s="61" customFormat="1" ht="10.199999999999999" x14ac:dyDescent="0.2">
      <c r="A170" s="144" t="str">
        <f>IF('Application Budget'!A170&lt;&gt;"",'Application Budget'!A170,"")</f>
        <v/>
      </c>
      <c r="B170" s="145" t="str">
        <f>IF('Application Budget'!B170&lt;&gt;"",'Application Budget'!B170,"")</f>
        <v/>
      </c>
      <c r="C170" s="120" t="str">
        <f>IF('Application Budget'!C170&lt;&gt;"",'Application Budget'!C170,"")</f>
        <v/>
      </c>
      <c r="D170" s="182" t="str">
        <f>IF('Application Budget'!D170&lt;&gt;"",'Application Budget'!D170,"")</f>
        <v/>
      </c>
      <c r="E170" s="121">
        <f>IF('Application Budget'!E170&lt;&gt;"",'Application Budget'!E170,"")</f>
        <v>0</v>
      </c>
      <c r="F170" s="121" t="str">
        <f>IF('Application Budget'!F170&lt;&gt;"",'Application Budget'!F170,"")</f>
        <v/>
      </c>
      <c r="G170" s="309" t="str">
        <f>IF('Application Budget'!I170&lt;&gt;"",'Application Budget'!I170,"")</f>
        <v/>
      </c>
      <c r="H170" s="310"/>
      <c r="I170" s="172"/>
      <c r="J170" s="181"/>
      <c r="K170" s="17">
        <f t="shared" si="7"/>
        <v>0</v>
      </c>
      <c r="L170" s="171"/>
      <c r="M170" s="171"/>
      <c r="N170" s="109">
        <f t="shared" si="8"/>
        <v>0</v>
      </c>
      <c r="O170" s="172"/>
    </row>
    <row r="171" spans="1:15" s="61" customFormat="1" ht="10.199999999999999" x14ac:dyDescent="0.2">
      <c r="A171" s="144" t="str">
        <f>IF('Application Budget'!A171&lt;&gt;"",'Application Budget'!A171,"")</f>
        <v/>
      </c>
      <c r="B171" s="145" t="str">
        <f>IF('Application Budget'!B171&lt;&gt;"",'Application Budget'!B171,"")</f>
        <v/>
      </c>
      <c r="C171" s="120" t="str">
        <f>IF('Application Budget'!C171&lt;&gt;"",'Application Budget'!C171,"")</f>
        <v/>
      </c>
      <c r="D171" s="182" t="str">
        <f>IF('Application Budget'!D171&lt;&gt;"",'Application Budget'!D171,"")</f>
        <v/>
      </c>
      <c r="E171" s="121">
        <f>IF('Application Budget'!E171&lt;&gt;"",'Application Budget'!E171,"")</f>
        <v>0</v>
      </c>
      <c r="F171" s="121" t="str">
        <f>IF('Application Budget'!F171&lt;&gt;"",'Application Budget'!F171,"")</f>
        <v/>
      </c>
      <c r="G171" s="309" t="str">
        <f>IF('Application Budget'!I171&lt;&gt;"",'Application Budget'!I171,"")</f>
        <v/>
      </c>
      <c r="H171" s="310"/>
      <c r="I171" s="172"/>
      <c r="J171" s="181"/>
      <c r="K171" s="17">
        <f t="shared" si="7"/>
        <v>0</v>
      </c>
      <c r="L171" s="171"/>
      <c r="M171" s="171"/>
      <c r="N171" s="109">
        <f t="shared" si="8"/>
        <v>0</v>
      </c>
      <c r="O171" s="172"/>
    </row>
    <row r="172" spans="1:15" s="61" customFormat="1" ht="10.199999999999999" x14ac:dyDescent="0.2">
      <c r="A172" s="144" t="str">
        <f>IF('Application Budget'!A172&lt;&gt;"",'Application Budget'!A172,"")</f>
        <v/>
      </c>
      <c r="B172" s="145" t="str">
        <f>IF('Application Budget'!B172&lt;&gt;"",'Application Budget'!B172,"")</f>
        <v/>
      </c>
      <c r="C172" s="120" t="str">
        <f>IF('Application Budget'!C172&lt;&gt;"",'Application Budget'!C172,"")</f>
        <v/>
      </c>
      <c r="D172" s="182" t="str">
        <f>IF('Application Budget'!D172&lt;&gt;"",'Application Budget'!D172,"")</f>
        <v/>
      </c>
      <c r="E172" s="121">
        <f>IF('Application Budget'!E172&lt;&gt;"",'Application Budget'!E172,"")</f>
        <v>0</v>
      </c>
      <c r="F172" s="121" t="str">
        <f>IF('Application Budget'!F172&lt;&gt;"",'Application Budget'!F172,"")</f>
        <v/>
      </c>
      <c r="G172" s="309" t="str">
        <f>IF('Application Budget'!I172&lt;&gt;"",'Application Budget'!I172,"")</f>
        <v/>
      </c>
      <c r="H172" s="310"/>
      <c r="I172" s="172"/>
      <c r="J172" s="181"/>
      <c r="K172" s="17">
        <f t="shared" si="7"/>
        <v>0</v>
      </c>
      <c r="L172" s="171"/>
      <c r="M172" s="171"/>
      <c r="N172" s="109">
        <f t="shared" si="8"/>
        <v>0</v>
      </c>
      <c r="O172" s="172"/>
    </row>
    <row r="173" spans="1:15" s="61" customFormat="1" ht="10.199999999999999" x14ac:dyDescent="0.2">
      <c r="A173" s="144" t="str">
        <f>IF('Application Budget'!A173&lt;&gt;"",'Application Budget'!A173,"")</f>
        <v/>
      </c>
      <c r="B173" s="145" t="str">
        <f>IF('Application Budget'!B173&lt;&gt;"",'Application Budget'!B173,"")</f>
        <v/>
      </c>
      <c r="C173" s="120" t="str">
        <f>IF('Application Budget'!C173&lt;&gt;"",'Application Budget'!C173,"")</f>
        <v/>
      </c>
      <c r="D173" s="182" t="str">
        <f>IF('Application Budget'!D173&lt;&gt;"",'Application Budget'!D173,"")</f>
        <v/>
      </c>
      <c r="E173" s="121">
        <f>IF('Application Budget'!E173&lt;&gt;"",'Application Budget'!E173,"")</f>
        <v>0</v>
      </c>
      <c r="F173" s="121" t="str">
        <f>IF('Application Budget'!F173&lt;&gt;"",'Application Budget'!F173,"")</f>
        <v/>
      </c>
      <c r="G173" s="309" t="str">
        <f>IF('Application Budget'!I173&lt;&gt;"",'Application Budget'!I173,"")</f>
        <v/>
      </c>
      <c r="H173" s="310"/>
      <c r="I173" s="172"/>
      <c r="J173" s="181"/>
      <c r="K173" s="17">
        <f t="shared" si="7"/>
        <v>0</v>
      </c>
      <c r="L173" s="171"/>
      <c r="M173" s="171"/>
      <c r="N173" s="109">
        <f t="shared" si="8"/>
        <v>0</v>
      </c>
      <c r="O173" s="172"/>
    </row>
    <row r="174" spans="1:15" s="61" customFormat="1" ht="10.199999999999999" x14ac:dyDescent="0.2">
      <c r="A174" s="144" t="str">
        <f>IF('Application Budget'!A174&lt;&gt;"",'Application Budget'!A174,"")</f>
        <v/>
      </c>
      <c r="B174" s="145" t="str">
        <f>IF('Application Budget'!B174&lt;&gt;"",'Application Budget'!B174,"")</f>
        <v/>
      </c>
      <c r="C174" s="120" t="str">
        <f>IF('Application Budget'!C174&lt;&gt;"",'Application Budget'!C174,"")</f>
        <v/>
      </c>
      <c r="D174" s="182" t="str">
        <f>IF('Application Budget'!D174&lt;&gt;"",'Application Budget'!D174,"")</f>
        <v/>
      </c>
      <c r="E174" s="121">
        <f>IF('Application Budget'!E174&lt;&gt;"",'Application Budget'!E174,"")</f>
        <v>0</v>
      </c>
      <c r="F174" s="121" t="str">
        <f>IF('Application Budget'!F174&lt;&gt;"",'Application Budget'!F174,"")</f>
        <v/>
      </c>
      <c r="G174" s="309" t="str">
        <f>IF('Application Budget'!I174&lt;&gt;"",'Application Budget'!I174,"")</f>
        <v/>
      </c>
      <c r="H174" s="310"/>
      <c r="I174" s="172"/>
      <c r="J174" s="181"/>
      <c r="K174" s="17">
        <f t="shared" si="7"/>
        <v>0</v>
      </c>
      <c r="L174" s="171"/>
      <c r="M174" s="171"/>
      <c r="N174" s="109">
        <f t="shared" si="8"/>
        <v>0</v>
      </c>
      <c r="O174" s="172"/>
    </row>
    <row r="175" spans="1:15" s="61" customFormat="1" ht="10.199999999999999" x14ac:dyDescent="0.2">
      <c r="A175" s="144" t="str">
        <f>IF('Application Budget'!A175&lt;&gt;"",'Application Budget'!A175,"")</f>
        <v/>
      </c>
      <c r="B175" s="145" t="str">
        <f>IF('Application Budget'!B175&lt;&gt;"",'Application Budget'!B175,"")</f>
        <v/>
      </c>
      <c r="C175" s="120" t="str">
        <f>IF('Application Budget'!C175&lt;&gt;"",'Application Budget'!C175,"")</f>
        <v/>
      </c>
      <c r="D175" s="182" t="str">
        <f>IF('Application Budget'!D175&lt;&gt;"",'Application Budget'!D175,"")</f>
        <v/>
      </c>
      <c r="E175" s="121">
        <f>IF('Application Budget'!E175&lt;&gt;"",'Application Budget'!E175,"")</f>
        <v>0</v>
      </c>
      <c r="F175" s="121" t="str">
        <f>IF('Application Budget'!F175&lt;&gt;"",'Application Budget'!F175,"")</f>
        <v/>
      </c>
      <c r="G175" s="309" t="str">
        <f>IF('Application Budget'!I175&lt;&gt;"",'Application Budget'!I175,"")</f>
        <v/>
      </c>
      <c r="H175" s="310"/>
      <c r="I175" s="172"/>
      <c r="J175" s="181"/>
      <c r="K175" s="17">
        <f t="shared" si="7"/>
        <v>0</v>
      </c>
      <c r="L175" s="171"/>
      <c r="M175" s="171"/>
      <c r="N175" s="109">
        <f t="shared" si="8"/>
        <v>0</v>
      </c>
      <c r="O175" s="172"/>
    </row>
    <row r="176" spans="1:15" s="61" customFormat="1" ht="10.199999999999999" x14ac:dyDescent="0.2">
      <c r="A176" s="144" t="str">
        <f>IF('Application Budget'!A176&lt;&gt;"",'Application Budget'!A176,"")</f>
        <v/>
      </c>
      <c r="B176" s="145" t="str">
        <f>IF('Application Budget'!B176&lt;&gt;"",'Application Budget'!B176,"")</f>
        <v/>
      </c>
      <c r="C176" s="120" t="str">
        <f>IF('Application Budget'!C176&lt;&gt;"",'Application Budget'!C176,"")</f>
        <v/>
      </c>
      <c r="D176" s="182" t="str">
        <f>IF('Application Budget'!D176&lt;&gt;"",'Application Budget'!D176,"")</f>
        <v/>
      </c>
      <c r="E176" s="121">
        <f>IF('Application Budget'!E176&lt;&gt;"",'Application Budget'!E176,"")</f>
        <v>0</v>
      </c>
      <c r="F176" s="121" t="str">
        <f>IF('Application Budget'!F176&lt;&gt;"",'Application Budget'!F176,"")</f>
        <v/>
      </c>
      <c r="G176" s="309" t="str">
        <f>IF('Application Budget'!I176&lt;&gt;"",'Application Budget'!I176,"")</f>
        <v/>
      </c>
      <c r="H176" s="310"/>
      <c r="I176" s="172"/>
      <c r="J176" s="181"/>
      <c r="K176" s="17">
        <f t="shared" si="7"/>
        <v>0</v>
      </c>
      <c r="L176" s="171"/>
      <c r="M176" s="171"/>
      <c r="N176" s="109">
        <f t="shared" si="8"/>
        <v>0</v>
      </c>
      <c r="O176" s="172"/>
    </row>
    <row r="177" spans="1:15" s="61" customFormat="1" ht="10.199999999999999" x14ac:dyDescent="0.2">
      <c r="A177" s="144" t="str">
        <f>IF('Application Budget'!A177&lt;&gt;"",'Application Budget'!A177,"")</f>
        <v/>
      </c>
      <c r="B177" s="145" t="str">
        <f>IF('Application Budget'!B177&lt;&gt;"",'Application Budget'!B177,"")</f>
        <v/>
      </c>
      <c r="C177" s="120" t="str">
        <f>IF('Application Budget'!C177&lt;&gt;"",'Application Budget'!C177,"")</f>
        <v/>
      </c>
      <c r="D177" s="182" t="str">
        <f>IF('Application Budget'!D177&lt;&gt;"",'Application Budget'!D177,"")</f>
        <v/>
      </c>
      <c r="E177" s="121">
        <f>IF('Application Budget'!E177&lt;&gt;"",'Application Budget'!E177,"")</f>
        <v>0</v>
      </c>
      <c r="F177" s="121" t="str">
        <f>IF('Application Budget'!F177&lt;&gt;"",'Application Budget'!F177,"")</f>
        <v/>
      </c>
      <c r="G177" s="309" t="str">
        <f>IF('Application Budget'!I177&lt;&gt;"",'Application Budget'!I177,"")</f>
        <v/>
      </c>
      <c r="H177" s="310"/>
      <c r="I177" s="172"/>
      <c r="J177" s="181"/>
      <c r="K177" s="17">
        <f t="shared" si="7"/>
        <v>0</v>
      </c>
      <c r="L177" s="171"/>
      <c r="M177" s="171"/>
      <c r="N177" s="109">
        <f t="shared" si="8"/>
        <v>0</v>
      </c>
      <c r="O177" s="172"/>
    </row>
    <row r="178" spans="1:15" s="61" customFormat="1" ht="10.199999999999999" x14ac:dyDescent="0.2">
      <c r="A178" s="144" t="str">
        <f>IF('Application Budget'!A178&lt;&gt;"",'Application Budget'!A178,"")</f>
        <v/>
      </c>
      <c r="B178" s="145" t="str">
        <f>IF('Application Budget'!B178&lt;&gt;"",'Application Budget'!B178,"")</f>
        <v/>
      </c>
      <c r="C178" s="120" t="str">
        <f>IF('Application Budget'!C178&lt;&gt;"",'Application Budget'!C178,"")</f>
        <v/>
      </c>
      <c r="D178" s="182" t="str">
        <f>IF('Application Budget'!D178&lt;&gt;"",'Application Budget'!D178,"")</f>
        <v/>
      </c>
      <c r="E178" s="121">
        <f>IF('Application Budget'!E178&lt;&gt;"",'Application Budget'!E178,"")</f>
        <v>0</v>
      </c>
      <c r="F178" s="121" t="str">
        <f>IF('Application Budget'!F178&lt;&gt;"",'Application Budget'!F178,"")</f>
        <v/>
      </c>
      <c r="G178" s="309" t="str">
        <f>IF('Application Budget'!I178&lt;&gt;"",'Application Budget'!I178,"")</f>
        <v/>
      </c>
      <c r="H178" s="310"/>
      <c r="I178" s="172"/>
      <c r="J178" s="181"/>
      <c r="K178" s="17">
        <f t="shared" si="7"/>
        <v>0</v>
      </c>
      <c r="L178" s="171"/>
      <c r="M178" s="171"/>
      <c r="N178" s="109">
        <f t="shared" si="8"/>
        <v>0</v>
      </c>
      <c r="O178" s="172"/>
    </row>
    <row r="179" spans="1:15" s="61" customFormat="1" ht="10.199999999999999" x14ac:dyDescent="0.2">
      <c r="A179" s="144" t="str">
        <f>IF('Application Budget'!A179&lt;&gt;"",'Application Budget'!A179,"")</f>
        <v/>
      </c>
      <c r="B179" s="145" t="str">
        <f>IF('Application Budget'!B179&lt;&gt;"",'Application Budget'!B179,"")</f>
        <v/>
      </c>
      <c r="C179" s="120" t="str">
        <f>IF('Application Budget'!C179&lt;&gt;"",'Application Budget'!C179,"")</f>
        <v/>
      </c>
      <c r="D179" s="182" t="str">
        <f>IF('Application Budget'!D179&lt;&gt;"",'Application Budget'!D179,"")</f>
        <v/>
      </c>
      <c r="E179" s="121">
        <f>IF('Application Budget'!E179&lt;&gt;"",'Application Budget'!E179,"")</f>
        <v>0</v>
      </c>
      <c r="F179" s="121" t="str">
        <f>IF('Application Budget'!F179&lt;&gt;"",'Application Budget'!F179,"")</f>
        <v/>
      </c>
      <c r="G179" s="309" t="str">
        <f>IF('Application Budget'!I179&lt;&gt;"",'Application Budget'!I179,"")</f>
        <v/>
      </c>
      <c r="H179" s="310"/>
      <c r="I179" s="172"/>
      <c r="J179" s="181"/>
      <c r="K179" s="17">
        <f t="shared" si="7"/>
        <v>0</v>
      </c>
      <c r="L179" s="171"/>
      <c r="M179" s="171"/>
      <c r="N179" s="109">
        <f t="shared" si="8"/>
        <v>0</v>
      </c>
      <c r="O179" s="172"/>
    </row>
    <row r="180" spans="1:15" s="61" customFormat="1" ht="10.199999999999999" x14ac:dyDescent="0.2">
      <c r="A180" s="144" t="str">
        <f>IF('Application Budget'!A180&lt;&gt;"",'Application Budget'!A180,"")</f>
        <v/>
      </c>
      <c r="B180" s="145" t="str">
        <f>IF('Application Budget'!B180&lt;&gt;"",'Application Budget'!B180,"")</f>
        <v/>
      </c>
      <c r="C180" s="120" t="str">
        <f>IF('Application Budget'!C180&lt;&gt;"",'Application Budget'!C180,"")</f>
        <v/>
      </c>
      <c r="D180" s="182" t="str">
        <f>IF('Application Budget'!D180&lt;&gt;"",'Application Budget'!D180,"")</f>
        <v/>
      </c>
      <c r="E180" s="121">
        <f>IF('Application Budget'!E180&lt;&gt;"",'Application Budget'!E180,"")</f>
        <v>0</v>
      </c>
      <c r="F180" s="121" t="str">
        <f>IF('Application Budget'!F180&lt;&gt;"",'Application Budget'!F180,"")</f>
        <v/>
      </c>
      <c r="G180" s="309" t="str">
        <f>IF('Application Budget'!I180&lt;&gt;"",'Application Budget'!I180,"")</f>
        <v/>
      </c>
      <c r="H180" s="310"/>
      <c r="I180" s="172"/>
      <c r="J180" s="181"/>
      <c r="K180" s="17">
        <f t="shared" si="7"/>
        <v>0</v>
      </c>
      <c r="L180" s="171"/>
      <c r="M180" s="171"/>
      <c r="N180" s="109">
        <f t="shared" si="8"/>
        <v>0</v>
      </c>
      <c r="O180" s="172"/>
    </row>
    <row r="181" spans="1:15" s="61" customFormat="1" ht="10.199999999999999" x14ac:dyDescent="0.2">
      <c r="A181" s="144" t="str">
        <f>IF('Application Budget'!A181&lt;&gt;"",'Application Budget'!A181,"")</f>
        <v/>
      </c>
      <c r="B181" s="145" t="str">
        <f>IF('Application Budget'!B181&lt;&gt;"",'Application Budget'!B181,"")</f>
        <v/>
      </c>
      <c r="C181" s="120" t="str">
        <f>IF('Application Budget'!C181&lt;&gt;"",'Application Budget'!C181,"")</f>
        <v/>
      </c>
      <c r="D181" s="182" t="str">
        <f>IF('Application Budget'!D181&lt;&gt;"",'Application Budget'!D181,"")</f>
        <v/>
      </c>
      <c r="E181" s="121">
        <f>IF('Application Budget'!E181&lt;&gt;"",'Application Budget'!E181,"")</f>
        <v>0</v>
      </c>
      <c r="F181" s="121" t="str">
        <f>IF('Application Budget'!F181&lt;&gt;"",'Application Budget'!F181,"")</f>
        <v/>
      </c>
      <c r="G181" s="309" t="str">
        <f>IF('Application Budget'!I181&lt;&gt;"",'Application Budget'!I181,"")</f>
        <v/>
      </c>
      <c r="H181" s="310"/>
      <c r="I181" s="172"/>
      <c r="J181" s="181"/>
      <c r="K181" s="17">
        <f t="shared" si="7"/>
        <v>0</v>
      </c>
      <c r="L181" s="171"/>
      <c r="M181" s="171"/>
      <c r="N181" s="109">
        <f t="shared" si="8"/>
        <v>0</v>
      </c>
      <c r="O181" s="172"/>
    </row>
    <row r="182" spans="1:15" s="61" customFormat="1" ht="10.199999999999999" x14ac:dyDescent="0.2">
      <c r="A182" s="144" t="str">
        <f>IF('Application Budget'!A182&lt;&gt;"",'Application Budget'!A182,"")</f>
        <v/>
      </c>
      <c r="B182" s="145" t="str">
        <f>IF('Application Budget'!B182&lt;&gt;"",'Application Budget'!B182,"")</f>
        <v/>
      </c>
      <c r="C182" s="120" t="str">
        <f>IF('Application Budget'!C182&lt;&gt;"",'Application Budget'!C182,"")</f>
        <v/>
      </c>
      <c r="D182" s="182" t="str">
        <f>IF('Application Budget'!D182&lt;&gt;"",'Application Budget'!D182,"")</f>
        <v/>
      </c>
      <c r="E182" s="121">
        <f>IF('Application Budget'!E182&lt;&gt;"",'Application Budget'!E182,"")</f>
        <v>0</v>
      </c>
      <c r="F182" s="121" t="str">
        <f>IF('Application Budget'!F182&lt;&gt;"",'Application Budget'!F182,"")</f>
        <v/>
      </c>
      <c r="G182" s="309" t="str">
        <f>IF('Application Budget'!I182&lt;&gt;"",'Application Budget'!I182,"")</f>
        <v/>
      </c>
      <c r="H182" s="310"/>
      <c r="I182" s="172"/>
      <c r="J182" s="181"/>
      <c r="K182" s="17">
        <f t="shared" si="7"/>
        <v>0</v>
      </c>
      <c r="L182" s="171"/>
      <c r="M182" s="171"/>
      <c r="N182" s="109">
        <f t="shared" si="8"/>
        <v>0</v>
      </c>
      <c r="O182" s="172"/>
    </row>
    <row r="183" spans="1:15" s="61" customFormat="1" ht="10.199999999999999" x14ac:dyDescent="0.2">
      <c r="A183" s="144" t="str">
        <f>IF('Application Budget'!A183&lt;&gt;"",'Application Budget'!A183,"")</f>
        <v/>
      </c>
      <c r="B183" s="145" t="str">
        <f>IF('Application Budget'!B183&lt;&gt;"",'Application Budget'!B183,"")</f>
        <v/>
      </c>
      <c r="C183" s="120" t="str">
        <f>IF('Application Budget'!C183&lt;&gt;"",'Application Budget'!C183,"")</f>
        <v/>
      </c>
      <c r="D183" s="182" t="str">
        <f>IF('Application Budget'!D183&lt;&gt;"",'Application Budget'!D183,"")</f>
        <v/>
      </c>
      <c r="E183" s="121">
        <f>IF('Application Budget'!E183&lt;&gt;"",'Application Budget'!E183,"")</f>
        <v>0</v>
      </c>
      <c r="F183" s="121" t="str">
        <f>IF('Application Budget'!F183&lt;&gt;"",'Application Budget'!F183,"")</f>
        <v/>
      </c>
      <c r="G183" s="309" t="str">
        <f>IF('Application Budget'!I183&lt;&gt;"",'Application Budget'!I183,"")</f>
        <v/>
      </c>
      <c r="H183" s="310"/>
      <c r="I183" s="172"/>
      <c r="J183" s="181"/>
      <c r="K183" s="17">
        <f t="shared" si="7"/>
        <v>0</v>
      </c>
      <c r="L183" s="171"/>
      <c r="M183" s="171"/>
      <c r="N183" s="109">
        <f t="shared" si="8"/>
        <v>0</v>
      </c>
      <c r="O183" s="172"/>
    </row>
    <row r="184" spans="1:15" s="61" customFormat="1" ht="10.199999999999999" x14ac:dyDescent="0.2">
      <c r="A184" s="144" t="str">
        <f>IF('Application Budget'!A184&lt;&gt;"",'Application Budget'!A184,"")</f>
        <v/>
      </c>
      <c r="B184" s="145" t="str">
        <f>IF('Application Budget'!B184&lt;&gt;"",'Application Budget'!B184,"")</f>
        <v/>
      </c>
      <c r="C184" s="120" t="str">
        <f>IF('Application Budget'!C184&lt;&gt;"",'Application Budget'!C184,"")</f>
        <v/>
      </c>
      <c r="D184" s="182" t="str">
        <f>IF('Application Budget'!D184&lt;&gt;"",'Application Budget'!D184,"")</f>
        <v/>
      </c>
      <c r="E184" s="121">
        <f>IF('Application Budget'!E184&lt;&gt;"",'Application Budget'!E184,"")</f>
        <v>0</v>
      </c>
      <c r="F184" s="121" t="str">
        <f>IF('Application Budget'!F184&lt;&gt;"",'Application Budget'!F184,"")</f>
        <v/>
      </c>
      <c r="G184" s="309" t="str">
        <f>IF('Application Budget'!I184&lt;&gt;"",'Application Budget'!I184,"")</f>
        <v/>
      </c>
      <c r="H184" s="310"/>
      <c r="I184" s="172"/>
      <c r="J184" s="181"/>
      <c r="K184" s="17">
        <f t="shared" si="7"/>
        <v>0</v>
      </c>
      <c r="L184" s="171"/>
      <c r="M184" s="171"/>
      <c r="N184" s="109">
        <f t="shared" si="8"/>
        <v>0</v>
      </c>
      <c r="O184" s="172"/>
    </row>
    <row r="185" spans="1:15" s="61" customFormat="1" ht="10.199999999999999" x14ac:dyDescent="0.2">
      <c r="A185" s="144" t="str">
        <f>IF('Application Budget'!A185&lt;&gt;"",'Application Budget'!A185,"")</f>
        <v/>
      </c>
      <c r="B185" s="145" t="str">
        <f>IF('Application Budget'!B185&lt;&gt;"",'Application Budget'!B185,"")</f>
        <v/>
      </c>
      <c r="C185" s="120" t="str">
        <f>IF('Application Budget'!C185&lt;&gt;"",'Application Budget'!C185,"")</f>
        <v/>
      </c>
      <c r="D185" s="182" t="str">
        <f>IF('Application Budget'!D185&lt;&gt;"",'Application Budget'!D185,"")</f>
        <v/>
      </c>
      <c r="E185" s="121">
        <f>IF('Application Budget'!E185&lt;&gt;"",'Application Budget'!E185,"")</f>
        <v>0</v>
      </c>
      <c r="F185" s="121" t="str">
        <f>IF('Application Budget'!F185&lt;&gt;"",'Application Budget'!F185,"")</f>
        <v/>
      </c>
      <c r="G185" s="309" t="str">
        <f>IF('Application Budget'!I185&lt;&gt;"",'Application Budget'!I185,"")</f>
        <v/>
      </c>
      <c r="H185" s="310"/>
      <c r="I185" s="172"/>
      <c r="J185" s="181"/>
      <c r="K185" s="17">
        <f t="shared" si="7"/>
        <v>0</v>
      </c>
      <c r="L185" s="171"/>
      <c r="M185" s="171"/>
      <c r="N185" s="109">
        <f t="shared" si="8"/>
        <v>0</v>
      </c>
      <c r="O185" s="172"/>
    </row>
    <row r="186" spans="1:15" s="61" customFormat="1" ht="10.199999999999999" x14ac:dyDescent="0.2">
      <c r="A186" s="144" t="str">
        <f>IF('Application Budget'!A186&lt;&gt;"",'Application Budget'!A186,"")</f>
        <v/>
      </c>
      <c r="B186" s="145" t="str">
        <f>IF('Application Budget'!B186&lt;&gt;"",'Application Budget'!B186,"")</f>
        <v/>
      </c>
      <c r="C186" s="120" t="str">
        <f>IF('Application Budget'!C186&lt;&gt;"",'Application Budget'!C186,"")</f>
        <v/>
      </c>
      <c r="D186" s="182" t="str">
        <f>IF('Application Budget'!D186&lt;&gt;"",'Application Budget'!D186,"")</f>
        <v/>
      </c>
      <c r="E186" s="121">
        <f>IF('Application Budget'!E186&lt;&gt;"",'Application Budget'!E186,"")</f>
        <v>0</v>
      </c>
      <c r="F186" s="121" t="str">
        <f>IF('Application Budget'!F186&lt;&gt;"",'Application Budget'!F186,"")</f>
        <v/>
      </c>
      <c r="G186" s="309" t="str">
        <f>IF('Application Budget'!I186&lt;&gt;"",'Application Budget'!I186,"")</f>
        <v/>
      </c>
      <c r="H186" s="310"/>
      <c r="I186" s="172"/>
      <c r="J186" s="181"/>
      <c r="K186" s="17">
        <f t="shared" si="7"/>
        <v>0</v>
      </c>
      <c r="L186" s="171"/>
      <c r="M186" s="171"/>
      <c r="N186" s="109">
        <f t="shared" si="8"/>
        <v>0</v>
      </c>
      <c r="O186" s="172"/>
    </row>
    <row r="187" spans="1:15" s="61" customFormat="1" ht="10.199999999999999" x14ac:dyDescent="0.2">
      <c r="A187" s="144" t="str">
        <f>IF('Application Budget'!A187&lt;&gt;"",'Application Budget'!A187,"")</f>
        <v/>
      </c>
      <c r="B187" s="145" t="str">
        <f>IF('Application Budget'!B187&lt;&gt;"",'Application Budget'!B187,"")</f>
        <v/>
      </c>
      <c r="C187" s="120" t="str">
        <f>IF('Application Budget'!C187&lt;&gt;"",'Application Budget'!C187,"")</f>
        <v/>
      </c>
      <c r="D187" s="182" t="str">
        <f>IF('Application Budget'!D187&lt;&gt;"",'Application Budget'!D187,"")</f>
        <v/>
      </c>
      <c r="E187" s="121">
        <f>IF('Application Budget'!E187&lt;&gt;"",'Application Budget'!E187,"")</f>
        <v>0</v>
      </c>
      <c r="F187" s="121" t="str">
        <f>IF('Application Budget'!F187&lt;&gt;"",'Application Budget'!F187,"")</f>
        <v/>
      </c>
      <c r="G187" s="309" t="str">
        <f>IF('Application Budget'!I187&lt;&gt;"",'Application Budget'!I187,"")</f>
        <v/>
      </c>
      <c r="H187" s="310"/>
      <c r="I187" s="172"/>
      <c r="J187" s="181"/>
      <c r="K187" s="17">
        <f t="shared" si="7"/>
        <v>0</v>
      </c>
      <c r="L187" s="171"/>
      <c r="M187" s="171"/>
      <c r="N187" s="109">
        <f t="shared" si="8"/>
        <v>0</v>
      </c>
      <c r="O187" s="172"/>
    </row>
    <row r="188" spans="1:15" s="61" customFormat="1" ht="10.199999999999999" x14ac:dyDescent="0.2">
      <c r="A188" s="144" t="str">
        <f>IF('Application Budget'!A188&lt;&gt;"",'Application Budget'!A188,"")</f>
        <v/>
      </c>
      <c r="B188" s="145" t="str">
        <f>IF('Application Budget'!B188&lt;&gt;"",'Application Budget'!B188,"")</f>
        <v/>
      </c>
      <c r="C188" s="120" t="str">
        <f>IF('Application Budget'!C188&lt;&gt;"",'Application Budget'!C188,"")</f>
        <v/>
      </c>
      <c r="D188" s="182" t="str">
        <f>IF('Application Budget'!D188&lt;&gt;"",'Application Budget'!D188,"")</f>
        <v/>
      </c>
      <c r="E188" s="121">
        <f>IF('Application Budget'!E188&lt;&gt;"",'Application Budget'!E188,"")</f>
        <v>0</v>
      </c>
      <c r="F188" s="121" t="str">
        <f>IF('Application Budget'!F188&lt;&gt;"",'Application Budget'!F188,"")</f>
        <v/>
      </c>
      <c r="G188" s="309" t="str">
        <f>IF('Application Budget'!I188&lt;&gt;"",'Application Budget'!I188,"")</f>
        <v/>
      </c>
      <c r="H188" s="310"/>
      <c r="I188" s="172"/>
      <c r="J188" s="181"/>
      <c r="K188" s="17">
        <f t="shared" si="7"/>
        <v>0</v>
      </c>
      <c r="L188" s="171"/>
      <c r="M188" s="171"/>
      <c r="N188" s="109">
        <f t="shared" si="8"/>
        <v>0</v>
      </c>
      <c r="O188" s="172"/>
    </row>
    <row r="189" spans="1:15" s="61" customFormat="1" ht="10.199999999999999" x14ac:dyDescent="0.2">
      <c r="A189" s="144" t="str">
        <f>IF('Application Budget'!A189&lt;&gt;"",'Application Budget'!A189,"")</f>
        <v/>
      </c>
      <c r="B189" s="145" t="str">
        <f>IF('Application Budget'!B189&lt;&gt;"",'Application Budget'!B189,"")</f>
        <v/>
      </c>
      <c r="C189" s="120" t="str">
        <f>IF('Application Budget'!C189&lt;&gt;"",'Application Budget'!C189,"")</f>
        <v/>
      </c>
      <c r="D189" s="182" t="str">
        <f>IF('Application Budget'!D189&lt;&gt;"",'Application Budget'!D189,"")</f>
        <v/>
      </c>
      <c r="E189" s="121">
        <f>IF('Application Budget'!E189&lt;&gt;"",'Application Budget'!E189,"")</f>
        <v>0</v>
      </c>
      <c r="F189" s="121" t="str">
        <f>IF('Application Budget'!F189&lt;&gt;"",'Application Budget'!F189,"")</f>
        <v/>
      </c>
      <c r="G189" s="309" t="str">
        <f>IF('Application Budget'!I189&lt;&gt;"",'Application Budget'!I189,"")</f>
        <v/>
      </c>
      <c r="H189" s="310"/>
      <c r="I189" s="172"/>
      <c r="J189" s="181"/>
      <c r="K189" s="17">
        <f t="shared" si="7"/>
        <v>0</v>
      </c>
      <c r="L189" s="171"/>
      <c r="M189" s="171"/>
      <c r="N189" s="109">
        <f t="shared" si="8"/>
        <v>0</v>
      </c>
      <c r="O189" s="172"/>
    </row>
    <row r="190" spans="1:15" s="61" customFormat="1" ht="10.199999999999999" x14ac:dyDescent="0.2">
      <c r="A190" s="144" t="str">
        <f>IF('Application Budget'!A190&lt;&gt;"",'Application Budget'!A190,"")</f>
        <v/>
      </c>
      <c r="B190" s="145" t="str">
        <f>IF('Application Budget'!B190&lt;&gt;"",'Application Budget'!B190,"")</f>
        <v/>
      </c>
      <c r="C190" s="120" t="str">
        <f>IF('Application Budget'!C190&lt;&gt;"",'Application Budget'!C190,"")</f>
        <v/>
      </c>
      <c r="D190" s="182" t="str">
        <f>IF('Application Budget'!D190&lt;&gt;"",'Application Budget'!D190,"")</f>
        <v/>
      </c>
      <c r="E190" s="121">
        <f>IF('Application Budget'!E190&lt;&gt;"",'Application Budget'!E190,"")</f>
        <v>0</v>
      </c>
      <c r="F190" s="121" t="str">
        <f>IF('Application Budget'!F190&lt;&gt;"",'Application Budget'!F190,"")</f>
        <v/>
      </c>
      <c r="G190" s="309" t="str">
        <f>IF('Application Budget'!I190&lt;&gt;"",'Application Budget'!I190,"")</f>
        <v/>
      </c>
      <c r="H190" s="310"/>
      <c r="I190" s="172"/>
      <c r="J190" s="181"/>
      <c r="K190" s="17">
        <f t="shared" si="7"/>
        <v>0</v>
      </c>
      <c r="L190" s="171"/>
      <c r="M190" s="171"/>
      <c r="N190" s="109">
        <f t="shared" si="8"/>
        <v>0</v>
      </c>
      <c r="O190" s="172"/>
    </row>
    <row r="191" spans="1:15" s="61" customFormat="1" ht="10.199999999999999" x14ac:dyDescent="0.2">
      <c r="A191" s="144" t="str">
        <f>IF('Application Budget'!A191&lt;&gt;"",'Application Budget'!A191,"")</f>
        <v/>
      </c>
      <c r="B191" s="145" t="str">
        <f>IF('Application Budget'!B191&lt;&gt;"",'Application Budget'!B191,"")</f>
        <v/>
      </c>
      <c r="C191" s="120" t="str">
        <f>IF('Application Budget'!C191&lt;&gt;"",'Application Budget'!C191,"")</f>
        <v/>
      </c>
      <c r="D191" s="182" t="str">
        <f>IF('Application Budget'!D191&lt;&gt;"",'Application Budget'!D191,"")</f>
        <v/>
      </c>
      <c r="E191" s="121">
        <f>IF('Application Budget'!E191&lt;&gt;"",'Application Budget'!E191,"")</f>
        <v>0</v>
      </c>
      <c r="F191" s="121" t="str">
        <f>IF('Application Budget'!F191&lt;&gt;"",'Application Budget'!F191,"")</f>
        <v/>
      </c>
      <c r="G191" s="309" t="str">
        <f>IF('Application Budget'!I191&lt;&gt;"",'Application Budget'!I191,"")</f>
        <v/>
      </c>
      <c r="H191" s="310"/>
      <c r="I191" s="172"/>
      <c r="J191" s="181"/>
      <c r="K191" s="17">
        <f t="shared" si="7"/>
        <v>0</v>
      </c>
      <c r="L191" s="171"/>
      <c r="M191" s="171"/>
      <c r="N191" s="109">
        <f t="shared" si="8"/>
        <v>0</v>
      </c>
      <c r="O191" s="172"/>
    </row>
    <row r="192" spans="1:15" s="61" customFormat="1" ht="10.199999999999999" x14ac:dyDescent="0.2">
      <c r="A192" s="144" t="str">
        <f>IF('Application Budget'!A192&lt;&gt;"",'Application Budget'!A192,"")</f>
        <v/>
      </c>
      <c r="B192" s="145" t="str">
        <f>IF('Application Budget'!B192&lt;&gt;"",'Application Budget'!B192,"")</f>
        <v/>
      </c>
      <c r="C192" s="120" t="str">
        <f>IF('Application Budget'!C192&lt;&gt;"",'Application Budget'!C192,"")</f>
        <v/>
      </c>
      <c r="D192" s="182" t="str">
        <f>IF('Application Budget'!D192&lt;&gt;"",'Application Budget'!D192,"")</f>
        <v/>
      </c>
      <c r="E192" s="121">
        <f>IF('Application Budget'!E192&lt;&gt;"",'Application Budget'!E192,"")</f>
        <v>0</v>
      </c>
      <c r="F192" s="121" t="str">
        <f>IF('Application Budget'!F192&lt;&gt;"",'Application Budget'!F192,"")</f>
        <v/>
      </c>
      <c r="G192" s="309" t="str">
        <f>IF('Application Budget'!I192&lt;&gt;"",'Application Budget'!I192,"")</f>
        <v/>
      </c>
      <c r="H192" s="310"/>
      <c r="I192" s="172"/>
      <c r="J192" s="181"/>
      <c r="K192" s="17">
        <f t="shared" si="7"/>
        <v>0</v>
      </c>
      <c r="L192" s="171"/>
      <c r="M192" s="171"/>
      <c r="N192" s="109">
        <f t="shared" si="8"/>
        <v>0</v>
      </c>
      <c r="O192" s="172"/>
    </row>
    <row r="193" spans="1:15" s="61" customFormat="1" ht="10.199999999999999" x14ac:dyDescent="0.2">
      <c r="A193" s="144" t="str">
        <f>IF('Application Budget'!A193&lt;&gt;"",'Application Budget'!A193,"")</f>
        <v/>
      </c>
      <c r="B193" s="145" t="str">
        <f>IF('Application Budget'!B193&lt;&gt;"",'Application Budget'!B193,"")</f>
        <v/>
      </c>
      <c r="C193" s="120" t="str">
        <f>IF('Application Budget'!C193&lt;&gt;"",'Application Budget'!C193,"")</f>
        <v/>
      </c>
      <c r="D193" s="182" t="str">
        <f>IF('Application Budget'!D193&lt;&gt;"",'Application Budget'!D193,"")</f>
        <v/>
      </c>
      <c r="E193" s="121">
        <f>IF('Application Budget'!E193&lt;&gt;"",'Application Budget'!E193,"")</f>
        <v>0</v>
      </c>
      <c r="F193" s="121" t="str">
        <f>IF('Application Budget'!F193&lt;&gt;"",'Application Budget'!F193,"")</f>
        <v/>
      </c>
      <c r="G193" s="309" t="str">
        <f>IF('Application Budget'!I193&lt;&gt;"",'Application Budget'!I193,"")</f>
        <v/>
      </c>
      <c r="H193" s="310"/>
      <c r="I193" s="172"/>
      <c r="J193" s="181"/>
      <c r="K193" s="17">
        <f t="shared" si="7"/>
        <v>0</v>
      </c>
      <c r="L193" s="171"/>
      <c r="M193" s="171"/>
      <c r="N193" s="109">
        <f t="shared" si="8"/>
        <v>0</v>
      </c>
      <c r="O193" s="172"/>
    </row>
    <row r="194" spans="1:15" s="61" customFormat="1" ht="10.199999999999999" x14ac:dyDescent="0.2">
      <c r="A194" s="144" t="str">
        <f>IF('Application Budget'!A194&lt;&gt;"",'Application Budget'!A194,"")</f>
        <v/>
      </c>
      <c r="B194" s="145" t="str">
        <f>IF('Application Budget'!B194&lt;&gt;"",'Application Budget'!B194,"")</f>
        <v/>
      </c>
      <c r="C194" s="120" t="str">
        <f>IF('Application Budget'!C194&lt;&gt;"",'Application Budget'!C194,"")</f>
        <v/>
      </c>
      <c r="D194" s="182" t="str">
        <f>IF('Application Budget'!D194&lt;&gt;"",'Application Budget'!D194,"")</f>
        <v/>
      </c>
      <c r="E194" s="121">
        <f>IF('Application Budget'!E194&lt;&gt;"",'Application Budget'!E194,"")</f>
        <v>0</v>
      </c>
      <c r="F194" s="121" t="str">
        <f>IF('Application Budget'!F194&lt;&gt;"",'Application Budget'!F194,"")</f>
        <v/>
      </c>
      <c r="G194" s="309" t="str">
        <f>IF('Application Budget'!I194&lt;&gt;"",'Application Budget'!I194,"")</f>
        <v/>
      </c>
      <c r="H194" s="310"/>
      <c r="I194" s="172"/>
      <c r="J194" s="181"/>
      <c r="K194" s="17">
        <f t="shared" si="7"/>
        <v>0</v>
      </c>
      <c r="L194" s="171"/>
      <c r="M194" s="171"/>
      <c r="N194" s="109">
        <f t="shared" si="8"/>
        <v>0</v>
      </c>
      <c r="O194" s="172"/>
    </row>
    <row r="195" spans="1:15" s="61" customFormat="1" ht="10.199999999999999" x14ac:dyDescent="0.2">
      <c r="A195" s="144" t="str">
        <f>IF('Application Budget'!A195&lt;&gt;"",'Application Budget'!A195,"")</f>
        <v/>
      </c>
      <c r="B195" s="145" t="str">
        <f>IF('Application Budget'!B195&lt;&gt;"",'Application Budget'!B195,"")</f>
        <v/>
      </c>
      <c r="C195" s="120" t="str">
        <f>IF('Application Budget'!C195&lt;&gt;"",'Application Budget'!C195,"")</f>
        <v/>
      </c>
      <c r="D195" s="182" t="str">
        <f>IF('Application Budget'!D195&lt;&gt;"",'Application Budget'!D195,"")</f>
        <v/>
      </c>
      <c r="E195" s="121">
        <f>IF('Application Budget'!E195&lt;&gt;"",'Application Budget'!E195,"")</f>
        <v>0</v>
      </c>
      <c r="F195" s="121" t="str">
        <f>IF('Application Budget'!F195&lt;&gt;"",'Application Budget'!F195,"")</f>
        <v/>
      </c>
      <c r="G195" s="309" t="str">
        <f>IF('Application Budget'!I195&lt;&gt;"",'Application Budget'!I195,"")</f>
        <v/>
      </c>
      <c r="H195" s="310"/>
      <c r="I195" s="172"/>
      <c r="J195" s="181"/>
      <c r="K195" s="17">
        <f t="shared" si="7"/>
        <v>0</v>
      </c>
      <c r="L195" s="171"/>
      <c r="M195" s="171"/>
      <c r="N195" s="109">
        <f t="shared" si="8"/>
        <v>0</v>
      </c>
      <c r="O195" s="172"/>
    </row>
    <row r="196" spans="1:15" s="61" customFormat="1" ht="10.199999999999999" x14ac:dyDescent="0.2">
      <c r="A196" s="144" t="str">
        <f>IF('Application Budget'!A196&lt;&gt;"",'Application Budget'!A196,"")</f>
        <v/>
      </c>
      <c r="B196" s="145" t="str">
        <f>IF('Application Budget'!B196&lt;&gt;"",'Application Budget'!B196,"")</f>
        <v/>
      </c>
      <c r="C196" s="120" t="str">
        <f>IF('Application Budget'!C196&lt;&gt;"",'Application Budget'!C196,"")</f>
        <v/>
      </c>
      <c r="D196" s="182" t="str">
        <f>IF('Application Budget'!D196&lt;&gt;"",'Application Budget'!D196,"")</f>
        <v/>
      </c>
      <c r="E196" s="121">
        <f>IF('Application Budget'!E196&lt;&gt;"",'Application Budget'!E196,"")</f>
        <v>0</v>
      </c>
      <c r="F196" s="121" t="str">
        <f>IF('Application Budget'!F196&lt;&gt;"",'Application Budget'!F196,"")</f>
        <v/>
      </c>
      <c r="G196" s="309" t="str">
        <f>IF('Application Budget'!I196&lt;&gt;"",'Application Budget'!I196,"")</f>
        <v/>
      </c>
      <c r="H196" s="310"/>
      <c r="I196" s="172"/>
      <c r="J196" s="181"/>
      <c r="K196" s="17">
        <f t="shared" si="7"/>
        <v>0</v>
      </c>
      <c r="L196" s="171"/>
      <c r="M196" s="171"/>
      <c r="N196" s="109">
        <f t="shared" si="8"/>
        <v>0</v>
      </c>
      <c r="O196" s="172"/>
    </row>
    <row r="197" spans="1:15" s="61" customFormat="1" ht="10.199999999999999" x14ac:dyDescent="0.2">
      <c r="A197" s="144" t="str">
        <f>IF('Application Budget'!A197&lt;&gt;"",'Application Budget'!A197,"")</f>
        <v/>
      </c>
      <c r="B197" s="145" t="str">
        <f>IF('Application Budget'!B197&lt;&gt;"",'Application Budget'!B197,"")</f>
        <v/>
      </c>
      <c r="C197" s="120" t="str">
        <f>IF('Application Budget'!C197&lt;&gt;"",'Application Budget'!C197,"")</f>
        <v/>
      </c>
      <c r="D197" s="182" t="str">
        <f>IF('Application Budget'!D197&lt;&gt;"",'Application Budget'!D197,"")</f>
        <v/>
      </c>
      <c r="E197" s="121">
        <f>IF('Application Budget'!E197&lt;&gt;"",'Application Budget'!E197,"")</f>
        <v>0</v>
      </c>
      <c r="F197" s="121" t="str">
        <f>IF('Application Budget'!F197&lt;&gt;"",'Application Budget'!F197,"")</f>
        <v/>
      </c>
      <c r="G197" s="309" t="str">
        <f>IF('Application Budget'!I197&lt;&gt;"",'Application Budget'!I197,"")</f>
        <v/>
      </c>
      <c r="H197" s="310"/>
      <c r="I197" s="172"/>
      <c r="J197" s="181"/>
      <c r="K197" s="17">
        <f t="shared" si="7"/>
        <v>0</v>
      </c>
      <c r="L197" s="171"/>
      <c r="M197" s="171"/>
      <c r="N197" s="109">
        <f t="shared" si="8"/>
        <v>0</v>
      </c>
      <c r="O197" s="172"/>
    </row>
    <row r="198" spans="1:15" s="61" customFormat="1" ht="10.199999999999999" x14ac:dyDescent="0.2">
      <c r="A198" s="144" t="str">
        <f>IF('Application Budget'!A198&lt;&gt;"",'Application Budget'!A198,"")</f>
        <v/>
      </c>
      <c r="B198" s="145" t="str">
        <f>IF('Application Budget'!B198&lt;&gt;"",'Application Budget'!B198,"")</f>
        <v/>
      </c>
      <c r="C198" s="120" t="str">
        <f>IF('Application Budget'!C198&lt;&gt;"",'Application Budget'!C198,"")</f>
        <v/>
      </c>
      <c r="D198" s="182" t="str">
        <f>IF('Application Budget'!D198&lt;&gt;"",'Application Budget'!D198,"")</f>
        <v/>
      </c>
      <c r="E198" s="121">
        <f>IF('Application Budget'!E198&lt;&gt;"",'Application Budget'!E198,"")</f>
        <v>0</v>
      </c>
      <c r="F198" s="121" t="str">
        <f>IF('Application Budget'!F198&lt;&gt;"",'Application Budget'!F198,"")</f>
        <v/>
      </c>
      <c r="G198" s="309" t="str">
        <f>IF('Application Budget'!I198&lt;&gt;"",'Application Budget'!I198,"")</f>
        <v/>
      </c>
      <c r="H198" s="310"/>
      <c r="I198" s="172"/>
      <c r="J198" s="181"/>
      <c r="K198" s="17">
        <f t="shared" si="7"/>
        <v>0</v>
      </c>
      <c r="L198" s="171"/>
      <c r="M198" s="171"/>
      <c r="N198" s="109">
        <f t="shared" si="8"/>
        <v>0</v>
      </c>
      <c r="O198" s="172"/>
    </row>
    <row r="199" spans="1:15" s="61" customFormat="1" ht="10.199999999999999" x14ac:dyDescent="0.2">
      <c r="A199" s="144" t="str">
        <f>IF('Application Budget'!A199&lt;&gt;"",'Application Budget'!A199,"")</f>
        <v/>
      </c>
      <c r="B199" s="145" t="str">
        <f>IF('Application Budget'!B199&lt;&gt;"",'Application Budget'!B199,"")</f>
        <v/>
      </c>
      <c r="C199" s="120" t="str">
        <f>IF('Application Budget'!C199&lt;&gt;"",'Application Budget'!C199,"")</f>
        <v/>
      </c>
      <c r="D199" s="182" t="str">
        <f>IF('Application Budget'!D199&lt;&gt;"",'Application Budget'!D199,"")</f>
        <v/>
      </c>
      <c r="E199" s="121">
        <f>IF('Application Budget'!E199&lt;&gt;"",'Application Budget'!E199,"")</f>
        <v>0</v>
      </c>
      <c r="F199" s="121" t="str">
        <f>IF('Application Budget'!F199&lt;&gt;"",'Application Budget'!F199,"")</f>
        <v/>
      </c>
      <c r="G199" s="309" t="str">
        <f>IF('Application Budget'!I199&lt;&gt;"",'Application Budget'!I199,"")</f>
        <v/>
      </c>
      <c r="H199" s="310"/>
      <c r="I199" s="172"/>
      <c r="J199" s="181"/>
      <c r="K199" s="17">
        <f t="shared" si="7"/>
        <v>0</v>
      </c>
      <c r="L199" s="171"/>
      <c r="M199" s="171"/>
      <c r="N199" s="109">
        <f t="shared" si="8"/>
        <v>0</v>
      </c>
      <c r="O199" s="172"/>
    </row>
    <row r="200" spans="1:15" s="61" customFormat="1" ht="10.199999999999999" x14ac:dyDescent="0.2">
      <c r="A200" s="144" t="str">
        <f>IF('Application Budget'!A200&lt;&gt;"",'Application Budget'!A200,"")</f>
        <v/>
      </c>
      <c r="B200" s="145" t="str">
        <f>IF('Application Budget'!B200&lt;&gt;"",'Application Budget'!B200,"")</f>
        <v/>
      </c>
      <c r="C200" s="120" t="str">
        <f>IF('Application Budget'!C200&lt;&gt;"",'Application Budget'!C200,"")</f>
        <v/>
      </c>
      <c r="D200" s="182" t="str">
        <f>IF('Application Budget'!D200&lt;&gt;"",'Application Budget'!D200,"")</f>
        <v/>
      </c>
      <c r="E200" s="121">
        <f>IF('Application Budget'!E200&lt;&gt;"",'Application Budget'!E200,"")</f>
        <v>0</v>
      </c>
      <c r="F200" s="121" t="str">
        <f>IF('Application Budget'!F200&lt;&gt;"",'Application Budget'!F200,"")</f>
        <v/>
      </c>
      <c r="G200" s="309" t="str">
        <f>IF('Application Budget'!I200&lt;&gt;"",'Application Budget'!I200,"")</f>
        <v/>
      </c>
      <c r="H200" s="310"/>
      <c r="I200" s="172"/>
      <c r="J200" s="181"/>
      <c r="K200" s="17">
        <f t="shared" si="7"/>
        <v>0</v>
      </c>
      <c r="L200" s="171"/>
      <c r="M200" s="171"/>
      <c r="N200" s="109">
        <f t="shared" si="8"/>
        <v>0</v>
      </c>
      <c r="O200" s="172"/>
    </row>
    <row r="201" spans="1:15" s="61" customFormat="1" ht="10.199999999999999" x14ac:dyDescent="0.2">
      <c r="A201" s="144" t="str">
        <f>IF('Application Budget'!A201&lt;&gt;"",'Application Budget'!A201,"")</f>
        <v/>
      </c>
      <c r="B201" s="145" t="str">
        <f>IF('Application Budget'!B201&lt;&gt;"",'Application Budget'!B201,"")</f>
        <v/>
      </c>
      <c r="C201" s="120" t="str">
        <f>IF('Application Budget'!C201&lt;&gt;"",'Application Budget'!C201,"")</f>
        <v/>
      </c>
      <c r="D201" s="182" t="str">
        <f>IF('Application Budget'!D201&lt;&gt;"",'Application Budget'!D201,"")</f>
        <v/>
      </c>
      <c r="E201" s="121">
        <f>IF('Application Budget'!E201&lt;&gt;"",'Application Budget'!E201,"")</f>
        <v>0</v>
      </c>
      <c r="F201" s="121" t="str">
        <f>IF('Application Budget'!F201&lt;&gt;"",'Application Budget'!F201,"")</f>
        <v/>
      </c>
      <c r="G201" s="309" t="str">
        <f>IF('Application Budget'!I201&lt;&gt;"",'Application Budget'!I201,"")</f>
        <v/>
      </c>
      <c r="H201" s="310"/>
      <c r="I201" s="172"/>
      <c r="J201" s="181"/>
      <c r="K201" s="17">
        <f t="shared" si="7"/>
        <v>0</v>
      </c>
      <c r="L201" s="171"/>
      <c r="M201" s="171"/>
      <c r="N201" s="109">
        <f t="shared" si="8"/>
        <v>0</v>
      </c>
      <c r="O201" s="172"/>
    </row>
    <row r="202" spans="1:15" s="61" customFormat="1" ht="10.199999999999999" x14ac:dyDescent="0.2">
      <c r="A202" s="144" t="str">
        <f>IF('Application Budget'!A202&lt;&gt;"",'Application Budget'!A202,"")</f>
        <v/>
      </c>
      <c r="B202" s="145" t="str">
        <f>IF('Application Budget'!B202&lt;&gt;"",'Application Budget'!B202,"")</f>
        <v/>
      </c>
      <c r="C202" s="120" t="str">
        <f>IF('Application Budget'!C202&lt;&gt;"",'Application Budget'!C202,"")</f>
        <v/>
      </c>
      <c r="D202" s="182" t="str">
        <f>IF('Application Budget'!D202&lt;&gt;"",'Application Budget'!D202,"")</f>
        <v/>
      </c>
      <c r="E202" s="121">
        <f>IF('Application Budget'!E202&lt;&gt;"",'Application Budget'!E202,"")</f>
        <v>0</v>
      </c>
      <c r="F202" s="121" t="str">
        <f>IF('Application Budget'!F202&lt;&gt;"",'Application Budget'!F202,"")</f>
        <v/>
      </c>
      <c r="G202" s="309" t="str">
        <f>IF('Application Budget'!I202&lt;&gt;"",'Application Budget'!I202,"")</f>
        <v/>
      </c>
      <c r="H202" s="310"/>
      <c r="I202" s="172"/>
      <c r="J202" s="181"/>
      <c r="K202" s="17">
        <f t="shared" si="7"/>
        <v>0</v>
      </c>
      <c r="L202" s="171"/>
      <c r="M202" s="171"/>
      <c r="N202" s="109">
        <f t="shared" si="8"/>
        <v>0</v>
      </c>
      <c r="O202" s="172"/>
    </row>
    <row r="203" spans="1:15" s="61" customFormat="1" ht="10.199999999999999" x14ac:dyDescent="0.2">
      <c r="A203" s="144" t="str">
        <f>IF('Application Budget'!A203&lt;&gt;"",'Application Budget'!A203,"")</f>
        <v/>
      </c>
      <c r="B203" s="145" t="str">
        <f>IF('Application Budget'!B203&lt;&gt;"",'Application Budget'!B203,"")</f>
        <v/>
      </c>
      <c r="C203" s="120" t="str">
        <f>IF('Application Budget'!C203&lt;&gt;"",'Application Budget'!C203,"")</f>
        <v/>
      </c>
      <c r="D203" s="182" t="str">
        <f>IF('Application Budget'!D203&lt;&gt;"",'Application Budget'!D203,"")</f>
        <v/>
      </c>
      <c r="E203" s="121">
        <f>IF('Application Budget'!E203&lt;&gt;"",'Application Budget'!E203,"")</f>
        <v>0</v>
      </c>
      <c r="F203" s="121" t="str">
        <f>IF('Application Budget'!F203&lt;&gt;"",'Application Budget'!F203,"")</f>
        <v/>
      </c>
      <c r="G203" s="309" t="str">
        <f>IF('Application Budget'!I203&lt;&gt;"",'Application Budget'!I203,"")</f>
        <v/>
      </c>
      <c r="H203" s="310"/>
      <c r="I203" s="172"/>
      <c r="J203" s="181"/>
      <c r="K203" s="17">
        <f t="shared" si="7"/>
        <v>0</v>
      </c>
      <c r="L203" s="171"/>
      <c r="M203" s="171"/>
      <c r="N203" s="109">
        <f t="shared" si="8"/>
        <v>0</v>
      </c>
      <c r="O203" s="172"/>
    </row>
    <row r="204" spans="1:15" s="61" customFormat="1" ht="10.199999999999999" x14ac:dyDescent="0.2">
      <c r="A204" s="144" t="str">
        <f>IF('Application Budget'!A204&lt;&gt;"",'Application Budget'!A204,"")</f>
        <v/>
      </c>
      <c r="B204" s="145" t="str">
        <f>IF('Application Budget'!B204&lt;&gt;"",'Application Budget'!B204,"")</f>
        <v/>
      </c>
      <c r="C204" s="120" t="str">
        <f>IF('Application Budget'!C204&lt;&gt;"",'Application Budget'!C204,"")</f>
        <v/>
      </c>
      <c r="D204" s="182" t="str">
        <f>IF('Application Budget'!D204&lt;&gt;"",'Application Budget'!D204,"")</f>
        <v/>
      </c>
      <c r="E204" s="121">
        <f>IF('Application Budget'!E204&lt;&gt;"",'Application Budget'!E204,"")</f>
        <v>0</v>
      </c>
      <c r="F204" s="121" t="str">
        <f>IF('Application Budget'!F204&lt;&gt;"",'Application Budget'!F204,"")</f>
        <v/>
      </c>
      <c r="G204" s="309" t="str">
        <f>IF('Application Budget'!I204&lt;&gt;"",'Application Budget'!I204,"")</f>
        <v/>
      </c>
      <c r="H204" s="310"/>
      <c r="I204" s="172"/>
      <c r="J204" s="181"/>
      <c r="K204" s="17">
        <f t="shared" si="7"/>
        <v>0</v>
      </c>
      <c r="L204" s="171"/>
      <c r="M204" s="171"/>
      <c r="N204" s="109">
        <f t="shared" si="8"/>
        <v>0</v>
      </c>
      <c r="O204" s="172"/>
    </row>
    <row r="205" spans="1:15" s="61" customFormat="1" ht="10.199999999999999" x14ac:dyDescent="0.2">
      <c r="A205" s="144" t="str">
        <f>IF('Application Budget'!A205&lt;&gt;"",'Application Budget'!A205,"")</f>
        <v/>
      </c>
      <c r="B205" s="145" t="str">
        <f>IF('Application Budget'!B205&lt;&gt;"",'Application Budget'!B205,"")</f>
        <v/>
      </c>
      <c r="C205" s="120" t="str">
        <f>IF('Application Budget'!C205&lt;&gt;"",'Application Budget'!C205,"")</f>
        <v/>
      </c>
      <c r="D205" s="182" t="str">
        <f>IF('Application Budget'!D205&lt;&gt;"",'Application Budget'!D205,"")</f>
        <v/>
      </c>
      <c r="E205" s="121">
        <f>IF('Application Budget'!E205&lt;&gt;"",'Application Budget'!E205,"")</f>
        <v>0</v>
      </c>
      <c r="F205" s="121" t="str">
        <f>IF('Application Budget'!F205&lt;&gt;"",'Application Budget'!F205,"")</f>
        <v/>
      </c>
      <c r="G205" s="309" t="str">
        <f>IF('Application Budget'!I205&lt;&gt;"",'Application Budget'!I205,"")</f>
        <v/>
      </c>
      <c r="H205" s="310"/>
      <c r="I205" s="172"/>
      <c r="J205" s="181"/>
      <c r="K205" s="17">
        <f t="shared" si="7"/>
        <v>0</v>
      </c>
      <c r="L205" s="171"/>
      <c r="M205" s="171"/>
      <c r="N205" s="109">
        <f t="shared" si="8"/>
        <v>0</v>
      </c>
      <c r="O205" s="172"/>
    </row>
    <row r="206" spans="1:15" s="61" customFormat="1" ht="10.199999999999999" x14ac:dyDescent="0.2">
      <c r="A206" s="144" t="str">
        <f>IF('Application Budget'!A206&lt;&gt;"",'Application Budget'!A206,"")</f>
        <v/>
      </c>
      <c r="B206" s="145" t="str">
        <f>IF('Application Budget'!B206&lt;&gt;"",'Application Budget'!B206,"")</f>
        <v/>
      </c>
      <c r="C206" s="120" t="str">
        <f>IF('Application Budget'!C206&lt;&gt;"",'Application Budget'!C206,"")</f>
        <v/>
      </c>
      <c r="D206" s="182" t="str">
        <f>IF('Application Budget'!D206&lt;&gt;"",'Application Budget'!D206,"")</f>
        <v/>
      </c>
      <c r="E206" s="121">
        <f>IF('Application Budget'!E206&lt;&gt;"",'Application Budget'!E206,"")</f>
        <v>0</v>
      </c>
      <c r="F206" s="121" t="str">
        <f>IF('Application Budget'!F206&lt;&gt;"",'Application Budget'!F206,"")</f>
        <v/>
      </c>
      <c r="G206" s="309" t="str">
        <f>IF('Application Budget'!I206&lt;&gt;"",'Application Budget'!I206,"")</f>
        <v/>
      </c>
      <c r="H206" s="310"/>
      <c r="I206" s="172"/>
      <c r="J206" s="181"/>
      <c r="K206" s="17">
        <f t="shared" si="7"/>
        <v>0</v>
      </c>
      <c r="L206" s="171"/>
      <c r="M206" s="171"/>
      <c r="N206" s="109">
        <f t="shared" si="8"/>
        <v>0</v>
      </c>
      <c r="O206" s="172"/>
    </row>
    <row r="207" spans="1:15" s="61" customFormat="1" ht="10.199999999999999" x14ac:dyDescent="0.2">
      <c r="A207" s="144" t="str">
        <f>IF('Application Budget'!A207&lt;&gt;"",'Application Budget'!A207,"")</f>
        <v/>
      </c>
      <c r="B207" s="145" t="str">
        <f>IF('Application Budget'!B207&lt;&gt;"",'Application Budget'!B207,"")</f>
        <v/>
      </c>
      <c r="C207" s="120" t="str">
        <f>IF('Application Budget'!C207&lt;&gt;"",'Application Budget'!C207,"")</f>
        <v/>
      </c>
      <c r="D207" s="182" t="str">
        <f>IF('Application Budget'!D207&lt;&gt;"",'Application Budget'!D207,"")</f>
        <v/>
      </c>
      <c r="E207" s="121">
        <f>IF('Application Budget'!E207&lt;&gt;"",'Application Budget'!E207,"")</f>
        <v>0</v>
      </c>
      <c r="F207" s="121" t="str">
        <f>IF('Application Budget'!F207&lt;&gt;"",'Application Budget'!F207,"")</f>
        <v/>
      </c>
      <c r="G207" s="309" t="str">
        <f>IF('Application Budget'!I207&lt;&gt;"",'Application Budget'!I207,"")</f>
        <v/>
      </c>
      <c r="H207" s="310"/>
      <c r="I207" s="172"/>
      <c r="J207" s="181"/>
      <c r="K207" s="17">
        <f t="shared" si="7"/>
        <v>0</v>
      </c>
      <c r="L207" s="171"/>
      <c r="M207" s="171"/>
      <c r="N207" s="109">
        <f t="shared" si="8"/>
        <v>0</v>
      </c>
      <c r="O207" s="172"/>
    </row>
    <row r="208" spans="1:15" s="61" customFormat="1" ht="10.199999999999999" x14ac:dyDescent="0.2">
      <c r="A208" s="144" t="str">
        <f>IF('Application Budget'!A208&lt;&gt;"",'Application Budget'!A208,"")</f>
        <v/>
      </c>
      <c r="B208" s="145" t="str">
        <f>IF('Application Budget'!B208&lt;&gt;"",'Application Budget'!B208,"")</f>
        <v/>
      </c>
      <c r="C208" s="120" t="str">
        <f>IF('Application Budget'!C208&lt;&gt;"",'Application Budget'!C208,"")</f>
        <v/>
      </c>
      <c r="D208" s="182" t="str">
        <f>IF('Application Budget'!D208&lt;&gt;"",'Application Budget'!D208,"")</f>
        <v/>
      </c>
      <c r="E208" s="121">
        <f>IF('Application Budget'!E208&lt;&gt;"",'Application Budget'!E208,"")</f>
        <v>0</v>
      </c>
      <c r="F208" s="121" t="str">
        <f>IF('Application Budget'!F208&lt;&gt;"",'Application Budget'!F208,"")</f>
        <v/>
      </c>
      <c r="G208" s="309" t="str">
        <f>IF('Application Budget'!I208&lt;&gt;"",'Application Budget'!I208,"")</f>
        <v/>
      </c>
      <c r="H208" s="310"/>
      <c r="I208" s="172"/>
      <c r="J208" s="181"/>
      <c r="K208" s="17">
        <f t="shared" ref="K208:K214" si="9">ROUND((I208*J208),0)</f>
        <v>0</v>
      </c>
      <c r="L208" s="171"/>
      <c r="M208" s="171"/>
      <c r="N208" s="109">
        <f t="shared" ref="N208:N214" si="10">SUM(K208,L208,M208)</f>
        <v>0</v>
      </c>
      <c r="O208" s="172"/>
    </row>
    <row r="209" spans="1:15" s="61" customFormat="1" ht="10.199999999999999" x14ac:dyDescent="0.2">
      <c r="A209" s="144" t="str">
        <f>IF('Application Budget'!A209&lt;&gt;"",'Application Budget'!A209,"")</f>
        <v/>
      </c>
      <c r="B209" s="145" t="str">
        <f>IF('Application Budget'!B209&lt;&gt;"",'Application Budget'!B209,"")</f>
        <v/>
      </c>
      <c r="C209" s="120" t="str">
        <f>IF('Application Budget'!C209&lt;&gt;"",'Application Budget'!C209,"")</f>
        <v/>
      </c>
      <c r="D209" s="182" t="str">
        <f>IF('Application Budget'!D209&lt;&gt;"",'Application Budget'!D209,"")</f>
        <v/>
      </c>
      <c r="E209" s="121">
        <f>IF('Application Budget'!E209&lt;&gt;"",'Application Budget'!E209,"")</f>
        <v>0</v>
      </c>
      <c r="F209" s="121" t="str">
        <f>IF('Application Budget'!F209&lt;&gt;"",'Application Budget'!F209,"")</f>
        <v/>
      </c>
      <c r="G209" s="309" t="str">
        <f>IF('Application Budget'!I209&lt;&gt;"",'Application Budget'!I209,"")</f>
        <v/>
      </c>
      <c r="H209" s="310"/>
      <c r="I209" s="172"/>
      <c r="J209" s="181"/>
      <c r="K209" s="17">
        <f t="shared" si="9"/>
        <v>0</v>
      </c>
      <c r="L209" s="171"/>
      <c r="M209" s="171"/>
      <c r="N209" s="109">
        <f t="shared" si="10"/>
        <v>0</v>
      </c>
      <c r="O209" s="172"/>
    </row>
    <row r="210" spans="1:15" s="61" customFormat="1" ht="10.199999999999999" x14ac:dyDescent="0.2">
      <c r="A210" s="144" t="str">
        <f>IF('Application Budget'!A210&lt;&gt;"",'Application Budget'!A210,"")</f>
        <v/>
      </c>
      <c r="B210" s="145" t="str">
        <f>IF('Application Budget'!B210&lt;&gt;"",'Application Budget'!B210,"")</f>
        <v/>
      </c>
      <c r="C210" s="120" t="str">
        <f>IF('Application Budget'!C210&lt;&gt;"",'Application Budget'!C210,"")</f>
        <v/>
      </c>
      <c r="D210" s="182" t="str">
        <f>IF('Application Budget'!D210&lt;&gt;"",'Application Budget'!D210,"")</f>
        <v/>
      </c>
      <c r="E210" s="121">
        <f>IF('Application Budget'!E210&lt;&gt;"",'Application Budget'!E210,"")</f>
        <v>0</v>
      </c>
      <c r="F210" s="121" t="str">
        <f>IF('Application Budget'!F210&lt;&gt;"",'Application Budget'!F210,"")</f>
        <v/>
      </c>
      <c r="G210" s="309" t="str">
        <f>IF('Application Budget'!I210&lt;&gt;"",'Application Budget'!I210,"")</f>
        <v/>
      </c>
      <c r="H210" s="310"/>
      <c r="I210" s="172"/>
      <c r="J210" s="181"/>
      <c r="K210" s="17">
        <f t="shared" si="9"/>
        <v>0</v>
      </c>
      <c r="L210" s="171"/>
      <c r="M210" s="171"/>
      <c r="N210" s="109">
        <f t="shared" si="10"/>
        <v>0</v>
      </c>
      <c r="O210" s="172"/>
    </row>
    <row r="211" spans="1:15" s="61" customFormat="1" ht="10.199999999999999" x14ac:dyDescent="0.2">
      <c r="A211" s="144" t="str">
        <f>IF('Application Budget'!A211&lt;&gt;"",'Application Budget'!A211,"")</f>
        <v/>
      </c>
      <c r="B211" s="145" t="str">
        <f>IF('Application Budget'!B211&lt;&gt;"",'Application Budget'!B211,"")</f>
        <v/>
      </c>
      <c r="C211" s="120" t="str">
        <f>IF('Application Budget'!C211&lt;&gt;"",'Application Budget'!C211,"")</f>
        <v/>
      </c>
      <c r="D211" s="182" t="str">
        <f>IF('Application Budget'!D211&lt;&gt;"",'Application Budget'!D211,"")</f>
        <v/>
      </c>
      <c r="E211" s="121">
        <f>IF('Application Budget'!E211&lt;&gt;"",'Application Budget'!E211,"")</f>
        <v>0</v>
      </c>
      <c r="F211" s="121" t="str">
        <f>IF('Application Budget'!F211&lt;&gt;"",'Application Budget'!F211,"")</f>
        <v/>
      </c>
      <c r="G211" s="309" t="str">
        <f>IF('Application Budget'!I211&lt;&gt;"",'Application Budget'!I211,"")</f>
        <v/>
      </c>
      <c r="H211" s="310"/>
      <c r="I211" s="172"/>
      <c r="J211" s="181"/>
      <c r="K211" s="17">
        <f t="shared" si="9"/>
        <v>0</v>
      </c>
      <c r="L211" s="171"/>
      <c r="M211" s="171"/>
      <c r="N211" s="109">
        <f t="shared" si="10"/>
        <v>0</v>
      </c>
      <c r="O211" s="172"/>
    </row>
    <row r="212" spans="1:15" s="61" customFormat="1" ht="10.199999999999999" x14ac:dyDescent="0.2">
      <c r="A212" s="144" t="str">
        <f>IF('Application Budget'!A212&lt;&gt;"",'Application Budget'!A212,"")</f>
        <v/>
      </c>
      <c r="B212" s="145" t="str">
        <f>IF('Application Budget'!B212&lt;&gt;"",'Application Budget'!B212,"")</f>
        <v/>
      </c>
      <c r="C212" s="120" t="str">
        <f>IF('Application Budget'!C212&lt;&gt;"",'Application Budget'!C212,"")</f>
        <v/>
      </c>
      <c r="D212" s="182" t="str">
        <f>IF('Application Budget'!D212&lt;&gt;"",'Application Budget'!D212,"")</f>
        <v/>
      </c>
      <c r="E212" s="121">
        <f>IF('Application Budget'!E212&lt;&gt;"",'Application Budget'!E212,"")</f>
        <v>0</v>
      </c>
      <c r="F212" s="121" t="str">
        <f>IF('Application Budget'!F212&lt;&gt;"",'Application Budget'!F212,"")</f>
        <v/>
      </c>
      <c r="G212" s="309" t="str">
        <f>IF('Application Budget'!I212&lt;&gt;"",'Application Budget'!I212,"")</f>
        <v/>
      </c>
      <c r="H212" s="310"/>
      <c r="I212" s="172"/>
      <c r="J212" s="181"/>
      <c r="K212" s="17">
        <f t="shared" si="9"/>
        <v>0</v>
      </c>
      <c r="L212" s="171"/>
      <c r="M212" s="171"/>
      <c r="N212" s="109">
        <f t="shared" si="10"/>
        <v>0</v>
      </c>
      <c r="O212" s="172"/>
    </row>
    <row r="213" spans="1:15" s="61" customFormat="1" ht="10.199999999999999" x14ac:dyDescent="0.2">
      <c r="A213" s="144" t="str">
        <f>IF('Application Budget'!A213&lt;&gt;"",'Application Budget'!A213,"")</f>
        <v/>
      </c>
      <c r="B213" s="145" t="str">
        <f>IF('Application Budget'!B213&lt;&gt;"",'Application Budget'!B213,"")</f>
        <v/>
      </c>
      <c r="C213" s="120" t="str">
        <f>IF('Application Budget'!C213&lt;&gt;"",'Application Budget'!C213,"")</f>
        <v/>
      </c>
      <c r="D213" s="182" t="str">
        <f>IF('Application Budget'!D213&lt;&gt;"",'Application Budget'!D213,"")</f>
        <v/>
      </c>
      <c r="E213" s="121">
        <f>IF('Application Budget'!E213&lt;&gt;"",'Application Budget'!E213,"")</f>
        <v>0</v>
      </c>
      <c r="F213" s="121" t="str">
        <f>IF('Application Budget'!F213&lt;&gt;"",'Application Budget'!F213,"")</f>
        <v/>
      </c>
      <c r="G213" s="309" t="str">
        <f>IF('Application Budget'!I213&lt;&gt;"",'Application Budget'!I213,"")</f>
        <v/>
      </c>
      <c r="H213" s="310"/>
      <c r="I213" s="172"/>
      <c r="J213" s="181"/>
      <c r="K213" s="17">
        <f t="shared" si="9"/>
        <v>0</v>
      </c>
      <c r="L213" s="171"/>
      <c r="M213" s="171"/>
      <c r="N213" s="109">
        <f t="shared" si="10"/>
        <v>0</v>
      </c>
      <c r="O213" s="172"/>
    </row>
    <row r="214" spans="1:15" s="61" customFormat="1" ht="10.199999999999999" x14ac:dyDescent="0.2">
      <c r="A214" s="144" t="str">
        <f>IF('Application Budget'!A214&lt;&gt;"",'Application Budget'!A214,"")</f>
        <v/>
      </c>
      <c r="B214" s="145" t="str">
        <f>IF('Application Budget'!B214&lt;&gt;"",'Application Budget'!B214,"")</f>
        <v/>
      </c>
      <c r="C214" s="120" t="str">
        <f>IF('Application Budget'!C214&lt;&gt;"",'Application Budget'!C214,"")</f>
        <v/>
      </c>
      <c r="D214" s="182" t="str">
        <f>IF('Application Budget'!D214&lt;&gt;"",'Application Budget'!D214,"")</f>
        <v/>
      </c>
      <c r="E214" s="121">
        <f>IF('Application Budget'!E214&lt;&gt;"",'Application Budget'!E214,"")</f>
        <v>0</v>
      </c>
      <c r="F214" s="121" t="str">
        <f>IF('Application Budget'!F214&lt;&gt;"",'Application Budget'!F214,"")</f>
        <v/>
      </c>
      <c r="G214" s="309" t="str">
        <f>IF('Application Budget'!I214&lt;&gt;"",'Application Budget'!I214,"")</f>
        <v/>
      </c>
      <c r="H214" s="310"/>
      <c r="I214" s="172"/>
      <c r="J214" s="181"/>
      <c r="K214" s="17">
        <f t="shared" si="9"/>
        <v>0</v>
      </c>
      <c r="L214" s="171"/>
      <c r="M214" s="171"/>
      <c r="N214" s="109">
        <f t="shared" si="10"/>
        <v>0</v>
      </c>
      <c r="O214" s="172"/>
    </row>
    <row r="215" spans="1:15" x14ac:dyDescent="0.25">
      <c r="D215" s="59"/>
      <c r="G215" s="59"/>
      <c r="H215" s="255"/>
    </row>
    <row r="216" spans="1:15" x14ac:dyDescent="0.25">
      <c r="D216" s="59"/>
      <c r="G216" s="59"/>
      <c r="H216" s="255"/>
    </row>
    <row r="217" spans="1:15" x14ac:dyDescent="0.25">
      <c r="D217" s="59"/>
      <c r="G217" s="59"/>
      <c r="H217" s="255"/>
    </row>
    <row r="218" spans="1:15" x14ac:dyDescent="0.25">
      <c r="D218" s="59"/>
      <c r="G218" s="59"/>
      <c r="H218" s="255"/>
    </row>
    <row r="219" spans="1:15" x14ac:dyDescent="0.25">
      <c r="D219" s="59"/>
      <c r="G219" s="59"/>
      <c r="H219" s="59"/>
    </row>
    <row r="220" spans="1:15" x14ac:dyDescent="0.25">
      <c r="D220" s="59"/>
      <c r="G220" s="59"/>
      <c r="H220" s="59"/>
    </row>
    <row r="221" spans="1:15" x14ac:dyDescent="0.25">
      <c r="D221" s="59"/>
      <c r="G221" s="59"/>
      <c r="H221" s="59"/>
    </row>
    <row r="222" spans="1:15" x14ac:dyDescent="0.25">
      <c r="D222" s="59"/>
      <c r="G222" s="59"/>
      <c r="H222" s="59"/>
    </row>
  </sheetData>
  <sheetProtection algorithmName="SHA-512" hashValue="/L9vEAvcehtq9zBIyP+3KNmnjgeEo2+Dd8QVbTZYz9DNP35t/w4ctPtGuWJS2HP46hLe31H1t8AbuIQz8bNrhg==" saltValue="p/9PVqgDVYmet/glaW5hMQ==" spinCount="100000" sheet="1" objects="1" scenarios="1"/>
  <mergeCells count="213">
    <mergeCell ref="G22:H22"/>
    <mergeCell ref="G28:H28"/>
    <mergeCell ref="G29:H29"/>
    <mergeCell ref="G30:H30"/>
    <mergeCell ref="G31:H31"/>
    <mergeCell ref="G23:H23"/>
    <mergeCell ref="G24:H24"/>
    <mergeCell ref="G25:H25"/>
    <mergeCell ref="G26:H26"/>
    <mergeCell ref="G27:H27"/>
    <mergeCell ref="G14:H14"/>
    <mergeCell ref="G15:H15"/>
    <mergeCell ref="G13:H13"/>
    <mergeCell ref="G16:H16"/>
    <mergeCell ref="G17:H17"/>
    <mergeCell ref="G18:H18"/>
    <mergeCell ref="G19:H19"/>
    <mergeCell ref="G20:H20"/>
    <mergeCell ref="G21:H21"/>
    <mergeCell ref="L3:O3"/>
    <mergeCell ref="A3:B3"/>
    <mergeCell ref="A4:B4"/>
    <mergeCell ref="A5:B5"/>
    <mergeCell ref="A6:B6"/>
    <mergeCell ref="A12:B12"/>
    <mergeCell ref="A7:B7"/>
    <mergeCell ref="A8:B8"/>
    <mergeCell ref="A9:B9"/>
    <mergeCell ref="A10:B10"/>
    <mergeCell ref="A11:B11"/>
    <mergeCell ref="G38:H38"/>
    <mergeCell ref="G39:H39"/>
    <mergeCell ref="G40:H40"/>
    <mergeCell ref="G41:H41"/>
    <mergeCell ref="G42:H42"/>
    <mergeCell ref="G32:H32"/>
    <mergeCell ref="G34:H34"/>
    <mergeCell ref="G35:H35"/>
    <mergeCell ref="G36:H36"/>
    <mergeCell ref="G37:H37"/>
    <mergeCell ref="G48:H48"/>
    <mergeCell ref="G49:H49"/>
    <mergeCell ref="G50:H50"/>
    <mergeCell ref="G51:H51"/>
    <mergeCell ref="G52:H52"/>
    <mergeCell ref="G43:H43"/>
    <mergeCell ref="G44:H44"/>
    <mergeCell ref="G45:H45"/>
    <mergeCell ref="G46:H46"/>
    <mergeCell ref="G47:H47"/>
    <mergeCell ref="G58:H58"/>
    <mergeCell ref="G59:H59"/>
    <mergeCell ref="G60:H60"/>
    <mergeCell ref="G61:H61"/>
    <mergeCell ref="G62:H62"/>
    <mergeCell ref="G53:H53"/>
    <mergeCell ref="G54:H54"/>
    <mergeCell ref="G55:H55"/>
    <mergeCell ref="G56:H56"/>
    <mergeCell ref="G57:H57"/>
    <mergeCell ref="G68:H68"/>
    <mergeCell ref="G69:H69"/>
    <mergeCell ref="G70:H70"/>
    <mergeCell ref="G71:H71"/>
    <mergeCell ref="G72:H72"/>
    <mergeCell ref="G63:H63"/>
    <mergeCell ref="G64:H64"/>
    <mergeCell ref="G65:H65"/>
    <mergeCell ref="G66:H66"/>
    <mergeCell ref="G67:H67"/>
    <mergeCell ref="G78:H78"/>
    <mergeCell ref="G79:H79"/>
    <mergeCell ref="G80:H80"/>
    <mergeCell ref="G81:H81"/>
    <mergeCell ref="G82:H82"/>
    <mergeCell ref="G73:H73"/>
    <mergeCell ref="G74:H74"/>
    <mergeCell ref="G75:H75"/>
    <mergeCell ref="G76:H76"/>
    <mergeCell ref="G77:H77"/>
    <mergeCell ref="G88:H88"/>
    <mergeCell ref="G89:H89"/>
    <mergeCell ref="G90:H90"/>
    <mergeCell ref="G91:H91"/>
    <mergeCell ref="G92:H92"/>
    <mergeCell ref="G83:H83"/>
    <mergeCell ref="G84:H84"/>
    <mergeCell ref="G85:H85"/>
    <mergeCell ref="G86:H86"/>
    <mergeCell ref="G87:H87"/>
    <mergeCell ref="G98:H98"/>
    <mergeCell ref="G99:H99"/>
    <mergeCell ref="G100:H100"/>
    <mergeCell ref="G101:H101"/>
    <mergeCell ref="G102:H102"/>
    <mergeCell ref="G93:H93"/>
    <mergeCell ref="G94:H94"/>
    <mergeCell ref="G95:H95"/>
    <mergeCell ref="G96:H96"/>
    <mergeCell ref="G97:H97"/>
    <mergeCell ref="G108:H108"/>
    <mergeCell ref="G109:H109"/>
    <mergeCell ref="G110:H110"/>
    <mergeCell ref="G111:H111"/>
    <mergeCell ref="G112:H112"/>
    <mergeCell ref="G103:H103"/>
    <mergeCell ref="G104:H104"/>
    <mergeCell ref="G105:H105"/>
    <mergeCell ref="G106:H106"/>
    <mergeCell ref="G107:H107"/>
    <mergeCell ref="G118:H118"/>
    <mergeCell ref="G119:H119"/>
    <mergeCell ref="G120:H120"/>
    <mergeCell ref="G121:H121"/>
    <mergeCell ref="G122:H122"/>
    <mergeCell ref="G113:H113"/>
    <mergeCell ref="G114:H114"/>
    <mergeCell ref="G115:H115"/>
    <mergeCell ref="G116:H116"/>
    <mergeCell ref="G117:H117"/>
    <mergeCell ref="G128:H128"/>
    <mergeCell ref="G129:H129"/>
    <mergeCell ref="G130:H130"/>
    <mergeCell ref="G131:H131"/>
    <mergeCell ref="G132:H132"/>
    <mergeCell ref="G123:H123"/>
    <mergeCell ref="G124:H124"/>
    <mergeCell ref="G125:H125"/>
    <mergeCell ref="G126:H126"/>
    <mergeCell ref="G127:H127"/>
    <mergeCell ref="G138:H138"/>
    <mergeCell ref="G139:H139"/>
    <mergeCell ref="G140:H140"/>
    <mergeCell ref="G141:H141"/>
    <mergeCell ref="G142:H142"/>
    <mergeCell ref="G133:H133"/>
    <mergeCell ref="G134:H134"/>
    <mergeCell ref="G135:H135"/>
    <mergeCell ref="G136:H136"/>
    <mergeCell ref="G137:H137"/>
    <mergeCell ref="G148:H148"/>
    <mergeCell ref="G149:H149"/>
    <mergeCell ref="G150:H150"/>
    <mergeCell ref="G151:H151"/>
    <mergeCell ref="G152:H152"/>
    <mergeCell ref="G143:H143"/>
    <mergeCell ref="G144:H144"/>
    <mergeCell ref="G145:H145"/>
    <mergeCell ref="G146:H146"/>
    <mergeCell ref="G147:H147"/>
    <mergeCell ref="G158:H158"/>
    <mergeCell ref="G159:H159"/>
    <mergeCell ref="G160:H160"/>
    <mergeCell ref="G161:H161"/>
    <mergeCell ref="G162:H162"/>
    <mergeCell ref="G153:H153"/>
    <mergeCell ref="G154:H154"/>
    <mergeCell ref="G155:H155"/>
    <mergeCell ref="G156:H156"/>
    <mergeCell ref="G157:H157"/>
    <mergeCell ref="G168:H168"/>
    <mergeCell ref="G169:H169"/>
    <mergeCell ref="G170:H170"/>
    <mergeCell ref="G171:H171"/>
    <mergeCell ref="G172:H172"/>
    <mergeCell ref="G163:H163"/>
    <mergeCell ref="G164:H164"/>
    <mergeCell ref="G165:H165"/>
    <mergeCell ref="G166:H166"/>
    <mergeCell ref="G167:H167"/>
    <mergeCell ref="G178:H178"/>
    <mergeCell ref="G179:H179"/>
    <mergeCell ref="G180:H180"/>
    <mergeCell ref="G181:H181"/>
    <mergeCell ref="G182:H182"/>
    <mergeCell ref="G173:H173"/>
    <mergeCell ref="G174:H174"/>
    <mergeCell ref="G175:H175"/>
    <mergeCell ref="G176:H176"/>
    <mergeCell ref="G177:H177"/>
    <mergeCell ref="G189:H189"/>
    <mergeCell ref="G190:H190"/>
    <mergeCell ref="G191:H191"/>
    <mergeCell ref="G192:H192"/>
    <mergeCell ref="G183:H183"/>
    <mergeCell ref="G184:H184"/>
    <mergeCell ref="G185:H185"/>
    <mergeCell ref="G186:H186"/>
    <mergeCell ref="G187:H187"/>
    <mergeCell ref="G213:H213"/>
    <mergeCell ref="G214:H214"/>
    <mergeCell ref="G33:H33"/>
    <mergeCell ref="G208:H208"/>
    <mergeCell ref="G209:H209"/>
    <mergeCell ref="G210:H210"/>
    <mergeCell ref="G211:H211"/>
    <mergeCell ref="G212:H212"/>
    <mergeCell ref="G203:H203"/>
    <mergeCell ref="G204:H204"/>
    <mergeCell ref="G205:H205"/>
    <mergeCell ref="G206:H206"/>
    <mergeCell ref="G207:H207"/>
    <mergeCell ref="G198:H198"/>
    <mergeCell ref="G199:H199"/>
    <mergeCell ref="G200:H200"/>
    <mergeCell ref="G201:H201"/>
    <mergeCell ref="G202:H202"/>
    <mergeCell ref="G193:H193"/>
    <mergeCell ref="G194:H194"/>
    <mergeCell ref="G195:H195"/>
    <mergeCell ref="G196:H196"/>
    <mergeCell ref="G197:H197"/>
    <mergeCell ref="G188:H188"/>
  </mergeCells>
  <dataValidations xWindow="400" yWindow="575" count="6">
    <dataValidation type="list" allowBlank="1" showInputMessage="1" showErrorMessage="1" errorTitle="Choose from the Drop-Down" error="You must choose from the drop-down menu.  Click on the down arrow at the right-hand side of the cell." sqref="WVK983217:WVK983241 JA16:JA214 SW16:SW214 ACS16:ACS214 AMO16:AMO214 AWK16:AWK214 BGG16:BGG214 BQC16:BQC214 BZY16:BZY214 CJU16:CJU214 CTQ16:CTQ214 DDM16:DDM214 DNI16:DNI214 DXE16:DXE214 EHA16:EHA214 EQW16:EQW214 FAS16:FAS214 FKO16:FKO214 FUK16:FUK214 GEG16:GEG214 GOC16:GOC214 GXY16:GXY214 HHU16:HHU214 HRQ16:HRQ214 IBM16:IBM214 ILI16:ILI214 IVE16:IVE214 JFA16:JFA214 JOW16:JOW214 JYS16:JYS214 KIO16:KIO214 KSK16:KSK214 LCG16:LCG214 LMC16:LMC214 LVY16:LVY214 MFU16:MFU214 MPQ16:MPQ214 MZM16:MZM214 NJI16:NJI214 NTE16:NTE214 ODA16:ODA214 OMW16:OMW214 OWS16:OWS214 PGO16:PGO214 PQK16:PQK214 QAG16:QAG214 QKC16:QKC214 QTY16:QTY214 RDU16:RDU214 RNQ16:RNQ214 RXM16:RXM214 SHI16:SHI214 SRE16:SRE214 TBA16:TBA214 TKW16:TKW214 TUS16:TUS214 UEO16:UEO214 UOK16:UOK214 UYG16:UYG214 VIC16:VIC214 VRY16:VRY214 WBU16:WBU214 WLQ16:WLQ214 WVM16:WVM214 B65713:B65737 IY65713:IY65737 SU65713:SU65737 ACQ65713:ACQ65737 AMM65713:AMM65737 AWI65713:AWI65737 BGE65713:BGE65737 BQA65713:BQA65737 BZW65713:BZW65737 CJS65713:CJS65737 CTO65713:CTO65737 DDK65713:DDK65737 DNG65713:DNG65737 DXC65713:DXC65737 EGY65713:EGY65737 EQU65713:EQU65737 FAQ65713:FAQ65737 FKM65713:FKM65737 FUI65713:FUI65737 GEE65713:GEE65737 GOA65713:GOA65737 GXW65713:GXW65737 HHS65713:HHS65737 HRO65713:HRO65737 IBK65713:IBK65737 ILG65713:ILG65737 IVC65713:IVC65737 JEY65713:JEY65737 JOU65713:JOU65737 JYQ65713:JYQ65737 KIM65713:KIM65737 KSI65713:KSI65737 LCE65713:LCE65737 LMA65713:LMA65737 LVW65713:LVW65737 MFS65713:MFS65737 MPO65713:MPO65737 MZK65713:MZK65737 NJG65713:NJG65737 NTC65713:NTC65737 OCY65713:OCY65737 OMU65713:OMU65737 OWQ65713:OWQ65737 PGM65713:PGM65737 PQI65713:PQI65737 QAE65713:QAE65737 QKA65713:QKA65737 QTW65713:QTW65737 RDS65713:RDS65737 RNO65713:RNO65737 RXK65713:RXK65737 SHG65713:SHG65737 SRC65713:SRC65737 TAY65713:TAY65737 TKU65713:TKU65737 TUQ65713:TUQ65737 UEM65713:UEM65737 UOI65713:UOI65737 UYE65713:UYE65737 VIA65713:VIA65737 VRW65713:VRW65737 WBS65713:WBS65737 WLO65713:WLO65737 WVK65713:WVK65737 B131249:B131273 IY131249:IY131273 SU131249:SU131273 ACQ131249:ACQ131273 AMM131249:AMM131273 AWI131249:AWI131273 BGE131249:BGE131273 BQA131249:BQA131273 BZW131249:BZW131273 CJS131249:CJS131273 CTO131249:CTO131273 DDK131249:DDK131273 DNG131249:DNG131273 DXC131249:DXC131273 EGY131249:EGY131273 EQU131249:EQU131273 FAQ131249:FAQ131273 FKM131249:FKM131273 FUI131249:FUI131273 GEE131249:GEE131273 GOA131249:GOA131273 GXW131249:GXW131273 HHS131249:HHS131273 HRO131249:HRO131273 IBK131249:IBK131273 ILG131249:ILG131273 IVC131249:IVC131273 JEY131249:JEY131273 JOU131249:JOU131273 JYQ131249:JYQ131273 KIM131249:KIM131273 KSI131249:KSI131273 LCE131249:LCE131273 LMA131249:LMA131273 LVW131249:LVW131273 MFS131249:MFS131273 MPO131249:MPO131273 MZK131249:MZK131273 NJG131249:NJG131273 NTC131249:NTC131273 OCY131249:OCY131273 OMU131249:OMU131273 OWQ131249:OWQ131273 PGM131249:PGM131273 PQI131249:PQI131273 QAE131249:QAE131273 QKA131249:QKA131273 QTW131249:QTW131273 RDS131249:RDS131273 RNO131249:RNO131273 RXK131249:RXK131273 SHG131249:SHG131273 SRC131249:SRC131273 TAY131249:TAY131273 TKU131249:TKU131273 TUQ131249:TUQ131273 UEM131249:UEM131273 UOI131249:UOI131273 UYE131249:UYE131273 VIA131249:VIA131273 VRW131249:VRW131273 WBS131249:WBS131273 WLO131249:WLO131273 WVK131249:WVK131273 B196785:B196809 IY196785:IY196809 SU196785:SU196809 ACQ196785:ACQ196809 AMM196785:AMM196809 AWI196785:AWI196809 BGE196785:BGE196809 BQA196785:BQA196809 BZW196785:BZW196809 CJS196785:CJS196809 CTO196785:CTO196809 DDK196785:DDK196809 DNG196785:DNG196809 DXC196785:DXC196809 EGY196785:EGY196809 EQU196785:EQU196809 FAQ196785:FAQ196809 FKM196785:FKM196809 FUI196785:FUI196809 GEE196785:GEE196809 GOA196785:GOA196809 GXW196785:GXW196809 HHS196785:HHS196809 HRO196785:HRO196809 IBK196785:IBK196809 ILG196785:ILG196809 IVC196785:IVC196809 JEY196785:JEY196809 JOU196785:JOU196809 JYQ196785:JYQ196809 KIM196785:KIM196809 KSI196785:KSI196809 LCE196785:LCE196809 LMA196785:LMA196809 LVW196785:LVW196809 MFS196785:MFS196809 MPO196785:MPO196809 MZK196785:MZK196809 NJG196785:NJG196809 NTC196785:NTC196809 OCY196785:OCY196809 OMU196785:OMU196809 OWQ196785:OWQ196809 PGM196785:PGM196809 PQI196785:PQI196809 QAE196785:QAE196809 QKA196785:QKA196809 QTW196785:QTW196809 RDS196785:RDS196809 RNO196785:RNO196809 RXK196785:RXK196809 SHG196785:SHG196809 SRC196785:SRC196809 TAY196785:TAY196809 TKU196785:TKU196809 TUQ196785:TUQ196809 UEM196785:UEM196809 UOI196785:UOI196809 UYE196785:UYE196809 VIA196785:VIA196809 VRW196785:VRW196809 WBS196785:WBS196809 WLO196785:WLO196809 WVK196785:WVK196809 B262321:B262345 IY262321:IY262345 SU262321:SU262345 ACQ262321:ACQ262345 AMM262321:AMM262345 AWI262321:AWI262345 BGE262321:BGE262345 BQA262321:BQA262345 BZW262321:BZW262345 CJS262321:CJS262345 CTO262321:CTO262345 DDK262321:DDK262345 DNG262321:DNG262345 DXC262321:DXC262345 EGY262321:EGY262345 EQU262321:EQU262345 FAQ262321:FAQ262345 FKM262321:FKM262345 FUI262321:FUI262345 GEE262321:GEE262345 GOA262321:GOA262345 GXW262321:GXW262345 HHS262321:HHS262345 HRO262321:HRO262345 IBK262321:IBK262345 ILG262321:ILG262345 IVC262321:IVC262345 JEY262321:JEY262345 JOU262321:JOU262345 JYQ262321:JYQ262345 KIM262321:KIM262345 KSI262321:KSI262345 LCE262321:LCE262345 LMA262321:LMA262345 LVW262321:LVW262345 MFS262321:MFS262345 MPO262321:MPO262345 MZK262321:MZK262345 NJG262321:NJG262345 NTC262321:NTC262345 OCY262321:OCY262345 OMU262321:OMU262345 OWQ262321:OWQ262345 PGM262321:PGM262345 PQI262321:PQI262345 QAE262321:QAE262345 QKA262321:QKA262345 QTW262321:QTW262345 RDS262321:RDS262345 RNO262321:RNO262345 RXK262321:RXK262345 SHG262321:SHG262345 SRC262321:SRC262345 TAY262321:TAY262345 TKU262321:TKU262345 TUQ262321:TUQ262345 UEM262321:UEM262345 UOI262321:UOI262345 UYE262321:UYE262345 VIA262321:VIA262345 VRW262321:VRW262345 WBS262321:WBS262345 WLO262321:WLO262345 WVK262321:WVK262345 B327857:B327881 IY327857:IY327881 SU327857:SU327881 ACQ327857:ACQ327881 AMM327857:AMM327881 AWI327857:AWI327881 BGE327857:BGE327881 BQA327857:BQA327881 BZW327857:BZW327881 CJS327857:CJS327881 CTO327857:CTO327881 DDK327857:DDK327881 DNG327857:DNG327881 DXC327857:DXC327881 EGY327857:EGY327881 EQU327857:EQU327881 FAQ327857:FAQ327881 FKM327857:FKM327881 FUI327857:FUI327881 GEE327857:GEE327881 GOA327857:GOA327881 GXW327857:GXW327881 HHS327857:HHS327881 HRO327857:HRO327881 IBK327857:IBK327881 ILG327857:ILG327881 IVC327857:IVC327881 JEY327857:JEY327881 JOU327857:JOU327881 JYQ327857:JYQ327881 KIM327857:KIM327881 KSI327857:KSI327881 LCE327857:LCE327881 LMA327857:LMA327881 LVW327857:LVW327881 MFS327857:MFS327881 MPO327857:MPO327881 MZK327857:MZK327881 NJG327857:NJG327881 NTC327857:NTC327881 OCY327857:OCY327881 OMU327857:OMU327881 OWQ327857:OWQ327881 PGM327857:PGM327881 PQI327857:PQI327881 QAE327857:QAE327881 QKA327857:QKA327881 QTW327857:QTW327881 RDS327857:RDS327881 RNO327857:RNO327881 RXK327857:RXK327881 SHG327857:SHG327881 SRC327857:SRC327881 TAY327857:TAY327881 TKU327857:TKU327881 TUQ327857:TUQ327881 UEM327857:UEM327881 UOI327857:UOI327881 UYE327857:UYE327881 VIA327857:VIA327881 VRW327857:VRW327881 WBS327857:WBS327881 WLO327857:WLO327881 WVK327857:WVK327881 B393393:B393417 IY393393:IY393417 SU393393:SU393417 ACQ393393:ACQ393417 AMM393393:AMM393417 AWI393393:AWI393417 BGE393393:BGE393417 BQA393393:BQA393417 BZW393393:BZW393417 CJS393393:CJS393417 CTO393393:CTO393417 DDK393393:DDK393417 DNG393393:DNG393417 DXC393393:DXC393417 EGY393393:EGY393417 EQU393393:EQU393417 FAQ393393:FAQ393417 FKM393393:FKM393417 FUI393393:FUI393417 GEE393393:GEE393417 GOA393393:GOA393417 GXW393393:GXW393417 HHS393393:HHS393417 HRO393393:HRO393417 IBK393393:IBK393417 ILG393393:ILG393417 IVC393393:IVC393417 JEY393393:JEY393417 JOU393393:JOU393417 JYQ393393:JYQ393417 KIM393393:KIM393417 KSI393393:KSI393417 LCE393393:LCE393417 LMA393393:LMA393417 LVW393393:LVW393417 MFS393393:MFS393417 MPO393393:MPO393417 MZK393393:MZK393417 NJG393393:NJG393417 NTC393393:NTC393417 OCY393393:OCY393417 OMU393393:OMU393417 OWQ393393:OWQ393417 PGM393393:PGM393417 PQI393393:PQI393417 QAE393393:QAE393417 QKA393393:QKA393417 QTW393393:QTW393417 RDS393393:RDS393417 RNO393393:RNO393417 RXK393393:RXK393417 SHG393393:SHG393417 SRC393393:SRC393417 TAY393393:TAY393417 TKU393393:TKU393417 TUQ393393:TUQ393417 UEM393393:UEM393417 UOI393393:UOI393417 UYE393393:UYE393417 VIA393393:VIA393417 VRW393393:VRW393417 WBS393393:WBS393417 WLO393393:WLO393417 WVK393393:WVK393417 B458929:B458953 IY458929:IY458953 SU458929:SU458953 ACQ458929:ACQ458953 AMM458929:AMM458953 AWI458929:AWI458953 BGE458929:BGE458953 BQA458929:BQA458953 BZW458929:BZW458953 CJS458929:CJS458953 CTO458929:CTO458953 DDK458929:DDK458953 DNG458929:DNG458953 DXC458929:DXC458953 EGY458929:EGY458953 EQU458929:EQU458953 FAQ458929:FAQ458953 FKM458929:FKM458953 FUI458929:FUI458953 GEE458929:GEE458953 GOA458929:GOA458953 GXW458929:GXW458953 HHS458929:HHS458953 HRO458929:HRO458953 IBK458929:IBK458953 ILG458929:ILG458953 IVC458929:IVC458953 JEY458929:JEY458953 JOU458929:JOU458953 JYQ458929:JYQ458953 KIM458929:KIM458953 KSI458929:KSI458953 LCE458929:LCE458953 LMA458929:LMA458953 LVW458929:LVW458953 MFS458929:MFS458953 MPO458929:MPO458953 MZK458929:MZK458953 NJG458929:NJG458953 NTC458929:NTC458953 OCY458929:OCY458953 OMU458929:OMU458953 OWQ458929:OWQ458953 PGM458929:PGM458953 PQI458929:PQI458953 QAE458929:QAE458953 QKA458929:QKA458953 QTW458929:QTW458953 RDS458929:RDS458953 RNO458929:RNO458953 RXK458929:RXK458953 SHG458929:SHG458953 SRC458929:SRC458953 TAY458929:TAY458953 TKU458929:TKU458953 TUQ458929:TUQ458953 UEM458929:UEM458953 UOI458929:UOI458953 UYE458929:UYE458953 VIA458929:VIA458953 VRW458929:VRW458953 WBS458929:WBS458953 WLO458929:WLO458953 WVK458929:WVK458953 B524465:B524489 IY524465:IY524489 SU524465:SU524489 ACQ524465:ACQ524489 AMM524465:AMM524489 AWI524465:AWI524489 BGE524465:BGE524489 BQA524465:BQA524489 BZW524465:BZW524489 CJS524465:CJS524489 CTO524465:CTO524489 DDK524465:DDK524489 DNG524465:DNG524489 DXC524465:DXC524489 EGY524465:EGY524489 EQU524465:EQU524489 FAQ524465:FAQ524489 FKM524465:FKM524489 FUI524465:FUI524489 GEE524465:GEE524489 GOA524465:GOA524489 GXW524465:GXW524489 HHS524465:HHS524489 HRO524465:HRO524489 IBK524465:IBK524489 ILG524465:ILG524489 IVC524465:IVC524489 JEY524465:JEY524489 JOU524465:JOU524489 JYQ524465:JYQ524489 KIM524465:KIM524489 KSI524465:KSI524489 LCE524465:LCE524489 LMA524465:LMA524489 LVW524465:LVW524489 MFS524465:MFS524489 MPO524465:MPO524489 MZK524465:MZK524489 NJG524465:NJG524489 NTC524465:NTC524489 OCY524465:OCY524489 OMU524465:OMU524489 OWQ524465:OWQ524489 PGM524465:PGM524489 PQI524465:PQI524489 QAE524465:QAE524489 QKA524465:QKA524489 QTW524465:QTW524489 RDS524465:RDS524489 RNO524465:RNO524489 RXK524465:RXK524489 SHG524465:SHG524489 SRC524465:SRC524489 TAY524465:TAY524489 TKU524465:TKU524489 TUQ524465:TUQ524489 UEM524465:UEM524489 UOI524465:UOI524489 UYE524465:UYE524489 VIA524465:VIA524489 VRW524465:VRW524489 WBS524465:WBS524489 WLO524465:WLO524489 WVK524465:WVK524489 B590001:B590025 IY590001:IY590025 SU590001:SU590025 ACQ590001:ACQ590025 AMM590001:AMM590025 AWI590001:AWI590025 BGE590001:BGE590025 BQA590001:BQA590025 BZW590001:BZW590025 CJS590001:CJS590025 CTO590001:CTO590025 DDK590001:DDK590025 DNG590001:DNG590025 DXC590001:DXC590025 EGY590001:EGY590025 EQU590001:EQU590025 FAQ590001:FAQ590025 FKM590001:FKM590025 FUI590001:FUI590025 GEE590001:GEE590025 GOA590001:GOA590025 GXW590001:GXW590025 HHS590001:HHS590025 HRO590001:HRO590025 IBK590001:IBK590025 ILG590001:ILG590025 IVC590001:IVC590025 JEY590001:JEY590025 JOU590001:JOU590025 JYQ590001:JYQ590025 KIM590001:KIM590025 KSI590001:KSI590025 LCE590001:LCE590025 LMA590001:LMA590025 LVW590001:LVW590025 MFS590001:MFS590025 MPO590001:MPO590025 MZK590001:MZK590025 NJG590001:NJG590025 NTC590001:NTC590025 OCY590001:OCY590025 OMU590001:OMU590025 OWQ590001:OWQ590025 PGM590001:PGM590025 PQI590001:PQI590025 QAE590001:QAE590025 QKA590001:QKA590025 QTW590001:QTW590025 RDS590001:RDS590025 RNO590001:RNO590025 RXK590001:RXK590025 SHG590001:SHG590025 SRC590001:SRC590025 TAY590001:TAY590025 TKU590001:TKU590025 TUQ590001:TUQ590025 UEM590001:UEM590025 UOI590001:UOI590025 UYE590001:UYE590025 VIA590001:VIA590025 VRW590001:VRW590025 WBS590001:WBS590025 WLO590001:WLO590025 WVK590001:WVK590025 B655537:B655561 IY655537:IY655561 SU655537:SU655561 ACQ655537:ACQ655561 AMM655537:AMM655561 AWI655537:AWI655561 BGE655537:BGE655561 BQA655537:BQA655561 BZW655537:BZW655561 CJS655537:CJS655561 CTO655537:CTO655561 DDK655537:DDK655561 DNG655537:DNG655561 DXC655537:DXC655561 EGY655537:EGY655561 EQU655537:EQU655561 FAQ655537:FAQ655561 FKM655537:FKM655561 FUI655537:FUI655561 GEE655537:GEE655561 GOA655537:GOA655561 GXW655537:GXW655561 HHS655537:HHS655561 HRO655537:HRO655561 IBK655537:IBK655561 ILG655537:ILG655561 IVC655537:IVC655561 JEY655537:JEY655561 JOU655537:JOU655561 JYQ655537:JYQ655561 KIM655537:KIM655561 KSI655537:KSI655561 LCE655537:LCE655561 LMA655537:LMA655561 LVW655537:LVW655561 MFS655537:MFS655561 MPO655537:MPO655561 MZK655537:MZK655561 NJG655537:NJG655561 NTC655537:NTC655561 OCY655537:OCY655561 OMU655537:OMU655561 OWQ655537:OWQ655561 PGM655537:PGM655561 PQI655537:PQI655561 QAE655537:QAE655561 QKA655537:QKA655561 QTW655537:QTW655561 RDS655537:RDS655561 RNO655537:RNO655561 RXK655537:RXK655561 SHG655537:SHG655561 SRC655537:SRC655561 TAY655537:TAY655561 TKU655537:TKU655561 TUQ655537:TUQ655561 UEM655537:UEM655561 UOI655537:UOI655561 UYE655537:UYE655561 VIA655537:VIA655561 VRW655537:VRW655561 WBS655537:WBS655561 WLO655537:WLO655561 WVK655537:WVK655561 B721073:B721097 IY721073:IY721097 SU721073:SU721097 ACQ721073:ACQ721097 AMM721073:AMM721097 AWI721073:AWI721097 BGE721073:BGE721097 BQA721073:BQA721097 BZW721073:BZW721097 CJS721073:CJS721097 CTO721073:CTO721097 DDK721073:DDK721097 DNG721073:DNG721097 DXC721073:DXC721097 EGY721073:EGY721097 EQU721073:EQU721097 FAQ721073:FAQ721097 FKM721073:FKM721097 FUI721073:FUI721097 GEE721073:GEE721097 GOA721073:GOA721097 GXW721073:GXW721097 HHS721073:HHS721097 HRO721073:HRO721097 IBK721073:IBK721097 ILG721073:ILG721097 IVC721073:IVC721097 JEY721073:JEY721097 JOU721073:JOU721097 JYQ721073:JYQ721097 KIM721073:KIM721097 KSI721073:KSI721097 LCE721073:LCE721097 LMA721073:LMA721097 LVW721073:LVW721097 MFS721073:MFS721097 MPO721073:MPO721097 MZK721073:MZK721097 NJG721073:NJG721097 NTC721073:NTC721097 OCY721073:OCY721097 OMU721073:OMU721097 OWQ721073:OWQ721097 PGM721073:PGM721097 PQI721073:PQI721097 QAE721073:QAE721097 QKA721073:QKA721097 QTW721073:QTW721097 RDS721073:RDS721097 RNO721073:RNO721097 RXK721073:RXK721097 SHG721073:SHG721097 SRC721073:SRC721097 TAY721073:TAY721097 TKU721073:TKU721097 TUQ721073:TUQ721097 UEM721073:UEM721097 UOI721073:UOI721097 UYE721073:UYE721097 VIA721073:VIA721097 VRW721073:VRW721097 WBS721073:WBS721097 WLO721073:WLO721097 WVK721073:WVK721097 B786609:B786633 IY786609:IY786633 SU786609:SU786633 ACQ786609:ACQ786633 AMM786609:AMM786633 AWI786609:AWI786633 BGE786609:BGE786633 BQA786609:BQA786633 BZW786609:BZW786633 CJS786609:CJS786633 CTO786609:CTO786633 DDK786609:DDK786633 DNG786609:DNG786633 DXC786609:DXC786633 EGY786609:EGY786633 EQU786609:EQU786633 FAQ786609:FAQ786633 FKM786609:FKM786633 FUI786609:FUI786633 GEE786609:GEE786633 GOA786609:GOA786633 GXW786609:GXW786633 HHS786609:HHS786633 HRO786609:HRO786633 IBK786609:IBK786633 ILG786609:ILG786633 IVC786609:IVC786633 JEY786609:JEY786633 JOU786609:JOU786633 JYQ786609:JYQ786633 KIM786609:KIM786633 KSI786609:KSI786633 LCE786609:LCE786633 LMA786609:LMA786633 LVW786609:LVW786633 MFS786609:MFS786633 MPO786609:MPO786633 MZK786609:MZK786633 NJG786609:NJG786633 NTC786609:NTC786633 OCY786609:OCY786633 OMU786609:OMU786633 OWQ786609:OWQ786633 PGM786609:PGM786633 PQI786609:PQI786633 QAE786609:QAE786633 QKA786609:QKA786633 QTW786609:QTW786633 RDS786609:RDS786633 RNO786609:RNO786633 RXK786609:RXK786633 SHG786609:SHG786633 SRC786609:SRC786633 TAY786609:TAY786633 TKU786609:TKU786633 TUQ786609:TUQ786633 UEM786609:UEM786633 UOI786609:UOI786633 UYE786609:UYE786633 VIA786609:VIA786633 VRW786609:VRW786633 WBS786609:WBS786633 WLO786609:WLO786633 WVK786609:WVK786633 B852145:B852169 IY852145:IY852169 SU852145:SU852169 ACQ852145:ACQ852169 AMM852145:AMM852169 AWI852145:AWI852169 BGE852145:BGE852169 BQA852145:BQA852169 BZW852145:BZW852169 CJS852145:CJS852169 CTO852145:CTO852169 DDK852145:DDK852169 DNG852145:DNG852169 DXC852145:DXC852169 EGY852145:EGY852169 EQU852145:EQU852169 FAQ852145:FAQ852169 FKM852145:FKM852169 FUI852145:FUI852169 GEE852145:GEE852169 GOA852145:GOA852169 GXW852145:GXW852169 HHS852145:HHS852169 HRO852145:HRO852169 IBK852145:IBK852169 ILG852145:ILG852169 IVC852145:IVC852169 JEY852145:JEY852169 JOU852145:JOU852169 JYQ852145:JYQ852169 KIM852145:KIM852169 KSI852145:KSI852169 LCE852145:LCE852169 LMA852145:LMA852169 LVW852145:LVW852169 MFS852145:MFS852169 MPO852145:MPO852169 MZK852145:MZK852169 NJG852145:NJG852169 NTC852145:NTC852169 OCY852145:OCY852169 OMU852145:OMU852169 OWQ852145:OWQ852169 PGM852145:PGM852169 PQI852145:PQI852169 QAE852145:QAE852169 QKA852145:QKA852169 QTW852145:QTW852169 RDS852145:RDS852169 RNO852145:RNO852169 RXK852145:RXK852169 SHG852145:SHG852169 SRC852145:SRC852169 TAY852145:TAY852169 TKU852145:TKU852169 TUQ852145:TUQ852169 UEM852145:UEM852169 UOI852145:UOI852169 UYE852145:UYE852169 VIA852145:VIA852169 VRW852145:VRW852169 WBS852145:WBS852169 WLO852145:WLO852169 WVK852145:WVK852169 B917681:B917705 IY917681:IY917705 SU917681:SU917705 ACQ917681:ACQ917705 AMM917681:AMM917705 AWI917681:AWI917705 BGE917681:BGE917705 BQA917681:BQA917705 BZW917681:BZW917705 CJS917681:CJS917705 CTO917681:CTO917705 DDK917681:DDK917705 DNG917681:DNG917705 DXC917681:DXC917705 EGY917681:EGY917705 EQU917681:EQU917705 FAQ917681:FAQ917705 FKM917681:FKM917705 FUI917681:FUI917705 GEE917681:GEE917705 GOA917681:GOA917705 GXW917681:GXW917705 HHS917681:HHS917705 HRO917681:HRO917705 IBK917681:IBK917705 ILG917681:ILG917705 IVC917681:IVC917705 JEY917681:JEY917705 JOU917681:JOU917705 JYQ917681:JYQ917705 KIM917681:KIM917705 KSI917681:KSI917705 LCE917681:LCE917705 LMA917681:LMA917705 LVW917681:LVW917705 MFS917681:MFS917705 MPO917681:MPO917705 MZK917681:MZK917705 NJG917681:NJG917705 NTC917681:NTC917705 OCY917681:OCY917705 OMU917681:OMU917705 OWQ917681:OWQ917705 PGM917681:PGM917705 PQI917681:PQI917705 QAE917681:QAE917705 QKA917681:QKA917705 QTW917681:QTW917705 RDS917681:RDS917705 RNO917681:RNO917705 RXK917681:RXK917705 SHG917681:SHG917705 SRC917681:SRC917705 TAY917681:TAY917705 TKU917681:TKU917705 TUQ917681:TUQ917705 UEM917681:UEM917705 UOI917681:UOI917705 UYE917681:UYE917705 VIA917681:VIA917705 VRW917681:VRW917705 WBS917681:WBS917705 WLO917681:WLO917705 WVK917681:WVK917705 B983217:B983241 IY983217:IY983241 SU983217:SU983241 ACQ983217:ACQ983241 AMM983217:AMM983241 AWI983217:AWI983241 BGE983217:BGE983241 BQA983217:BQA983241 BZW983217:BZW983241 CJS983217:CJS983241 CTO983217:CTO983241 DDK983217:DDK983241 DNG983217:DNG983241 DXC983217:DXC983241 EGY983217:EGY983241 EQU983217:EQU983241 FAQ983217:FAQ983241 FKM983217:FKM983241 FUI983217:FUI983241 GEE983217:GEE983241 GOA983217:GOA983241 GXW983217:GXW983241 HHS983217:HHS983241 HRO983217:HRO983241 IBK983217:IBK983241 ILG983217:ILG983241 IVC983217:IVC983241 JEY983217:JEY983241 JOU983217:JOU983241 JYQ983217:JYQ983241 KIM983217:KIM983241 KSI983217:KSI983241 LCE983217:LCE983241 LMA983217:LMA983241 LVW983217:LVW983241 MFS983217:MFS983241 MPO983217:MPO983241 MZK983217:MZK983241 NJG983217:NJG983241 NTC983217:NTC983241 OCY983217:OCY983241 OMU983217:OMU983241 OWQ983217:OWQ983241 PGM983217:PGM983241 PQI983217:PQI983241 QAE983217:QAE983241 QKA983217:QKA983241 QTW983217:QTW983241 RDS983217:RDS983241 RNO983217:RNO983241 RXK983217:RXK983241 SHG983217:SHG983241 SRC983217:SRC983241 TAY983217:TAY983241 TKU983217:TKU983241 TUQ983217:TUQ983241 UEM983217:UEM983241 UOI983217:UOI983241 UYE983217:UYE983241 VIA983217:VIA983241 VRW983217:VRW983241 WBS983217:WBS983241 WLO983217:WLO983241" xr:uid="{00000000-0002-0000-0600-000000000000}">
      <formula1>"personnel, supplies, contractual, travel, field trip fees, other"</formula1>
    </dataValidation>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WVK983216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B65712 IY65712 SU65712 ACQ65712 AMM65712 AWI65712 BGE65712 BQA65712 BZW65712 CJS65712 CTO65712 DDK65712 DNG65712 DXC65712 EGY65712 EQU65712 FAQ65712 FKM65712 FUI65712 GEE65712 GOA65712 GXW65712 HHS65712 HRO65712 IBK65712 ILG65712 IVC65712 JEY65712 JOU65712 JYQ65712 KIM65712 KSI65712 LCE65712 LMA65712 LVW65712 MFS65712 MPO65712 MZK65712 NJG65712 NTC65712 OCY65712 OMU65712 OWQ65712 PGM65712 PQI65712 QAE65712 QKA65712 QTW65712 RDS65712 RNO65712 RXK65712 SHG65712 SRC65712 TAY65712 TKU65712 TUQ65712 UEM65712 UOI65712 UYE65712 VIA65712 VRW65712 WBS65712 WLO65712 WVK65712 B131248 IY131248 SU131248 ACQ131248 AMM131248 AWI131248 BGE131248 BQA131248 BZW131248 CJS131248 CTO131248 DDK131248 DNG131248 DXC131248 EGY131248 EQU131248 FAQ131248 FKM131248 FUI131248 GEE131248 GOA131248 GXW131248 HHS131248 HRO131248 IBK131248 ILG131248 IVC131248 JEY131248 JOU131248 JYQ131248 KIM131248 KSI131248 LCE131248 LMA131248 LVW131248 MFS131248 MPO131248 MZK131248 NJG131248 NTC131248 OCY131248 OMU131248 OWQ131248 PGM131248 PQI131248 QAE131248 QKA131248 QTW131248 RDS131248 RNO131248 RXK131248 SHG131248 SRC131248 TAY131248 TKU131248 TUQ131248 UEM131248 UOI131248 UYE131248 VIA131248 VRW131248 WBS131248 WLO131248 WVK131248 B196784 IY196784 SU196784 ACQ196784 AMM196784 AWI196784 BGE196784 BQA196784 BZW196784 CJS196784 CTO196784 DDK196784 DNG196784 DXC196784 EGY196784 EQU196784 FAQ196784 FKM196784 FUI196784 GEE196784 GOA196784 GXW196784 HHS196784 HRO196784 IBK196784 ILG196784 IVC196784 JEY196784 JOU196784 JYQ196784 KIM196784 KSI196784 LCE196784 LMA196784 LVW196784 MFS196784 MPO196784 MZK196784 NJG196784 NTC196784 OCY196784 OMU196784 OWQ196784 PGM196784 PQI196784 QAE196784 QKA196784 QTW196784 RDS196784 RNO196784 RXK196784 SHG196784 SRC196784 TAY196784 TKU196784 TUQ196784 UEM196784 UOI196784 UYE196784 VIA196784 VRW196784 WBS196784 WLO196784 WVK196784 B262320 IY262320 SU262320 ACQ262320 AMM262320 AWI262320 BGE262320 BQA262320 BZW262320 CJS262320 CTO262320 DDK262320 DNG262320 DXC262320 EGY262320 EQU262320 FAQ262320 FKM262320 FUI262320 GEE262320 GOA262320 GXW262320 HHS262320 HRO262320 IBK262320 ILG262320 IVC262320 JEY262320 JOU262320 JYQ262320 KIM262320 KSI262320 LCE262320 LMA262320 LVW262320 MFS262320 MPO262320 MZK262320 NJG262320 NTC262320 OCY262320 OMU262320 OWQ262320 PGM262320 PQI262320 QAE262320 QKA262320 QTW262320 RDS262320 RNO262320 RXK262320 SHG262320 SRC262320 TAY262320 TKU262320 TUQ262320 UEM262320 UOI262320 UYE262320 VIA262320 VRW262320 WBS262320 WLO262320 WVK262320 B327856 IY327856 SU327856 ACQ327856 AMM327856 AWI327856 BGE327856 BQA327856 BZW327856 CJS327856 CTO327856 DDK327856 DNG327856 DXC327856 EGY327856 EQU327856 FAQ327856 FKM327856 FUI327856 GEE327856 GOA327856 GXW327856 HHS327856 HRO327856 IBK327856 ILG327856 IVC327856 JEY327856 JOU327856 JYQ327856 KIM327856 KSI327856 LCE327856 LMA327856 LVW327856 MFS327856 MPO327856 MZK327856 NJG327856 NTC327856 OCY327856 OMU327856 OWQ327856 PGM327856 PQI327856 QAE327856 QKA327856 QTW327856 RDS327856 RNO327856 RXK327856 SHG327856 SRC327856 TAY327856 TKU327856 TUQ327856 UEM327856 UOI327856 UYE327856 VIA327856 VRW327856 WBS327856 WLO327856 WVK327856 B393392 IY393392 SU393392 ACQ393392 AMM393392 AWI393392 BGE393392 BQA393392 BZW393392 CJS393392 CTO393392 DDK393392 DNG393392 DXC393392 EGY393392 EQU393392 FAQ393392 FKM393392 FUI393392 GEE393392 GOA393392 GXW393392 HHS393392 HRO393392 IBK393392 ILG393392 IVC393392 JEY393392 JOU393392 JYQ393392 KIM393392 KSI393392 LCE393392 LMA393392 LVW393392 MFS393392 MPO393392 MZK393392 NJG393392 NTC393392 OCY393392 OMU393392 OWQ393392 PGM393392 PQI393392 QAE393392 QKA393392 QTW393392 RDS393392 RNO393392 RXK393392 SHG393392 SRC393392 TAY393392 TKU393392 TUQ393392 UEM393392 UOI393392 UYE393392 VIA393392 VRW393392 WBS393392 WLO393392 WVK393392 B458928 IY458928 SU458928 ACQ458928 AMM458928 AWI458928 BGE458928 BQA458928 BZW458928 CJS458928 CTO458928 DDK458928 DNG458928 DXC458928 EGY458928 EQU458928 FAQ458928 FKM458928 FUI458928 GEE458928 GOA458928 GXW458928 HHS458928 HRO458928 IBK458928 ILG458928 IVC458928 JEY458928 JOU458928 JYQ458928 KIM458928 KSI458928 LCE458928 LMA458928 LVW458928 MFS458928 MPO458928 MZK458928 NJG458928 NTC458928 OCY458928 OMU458928 OWQ458928 PGM458928 PQI458928 QAE458928 QKA458928 QTW458928 RDS458928 RNO458928 RXK458928 SHG458928 SRC458928 TAY458928 TKU458928 TUQ458928 UEM458928 UOI458928 UYE458928 VIA458928 VRW458928 WBS458928 WLO458928 WVK458928 B524464 IY524464 SU524464 ACQ524464 AMM524464 AWI524464 BGE524464 BQA524464 BZW524464 CJS524464 CTO524464 DDK524464 DNG524464 DXC524464 EGY524464 EQU524464 FAQ524464 FKM524464 FUI524464 GEE524464 GOA524464 GXW524464 HHS524464 HRO524464 IBK524464 ILG524464 IVC524464 JEY524464 JOU524464 JYQ524464 KIM524464 KSI524464 LCE524464 LMA524464 LVW524464 MFS524464 MPO524464 MZK524464 NJG524464 NTC524464 OCY524464 OMU524464 OWQ524464 PGM524464 PQI524464 QAE524464 QKA524464 QTW524464 RDS524464 RNO524464 RXK524464 SHG524464 SRC524464 TAY524464 TKU524464 TUQ524464 UEM524464 UOI524464 UYE524464 VIA524464 VRW524464 WBS524464 WLO524464 WVK524464 B590000 IY590000 SU590000 ACQ590000 AMM590000 AWI590000 BGE590000 BQA590000 BZW590000 CJS590000 CTO590000 DDK590000 DNG590000 DXC590000 EGY590000 EQU590000 FAQ590000 FKM590000 FUI590000 GEE590000 GOA590000 GXW590000 HHS590000 HRO590000 IBK590000 ILG590000 IVC590000 JEY590000 JOU590000 JYQ590000 KIM590000 KSI590000 LCE590000 LMA590000 LVW590000 MFS590000 MPO590000 MZK590000 NJG590000 NTC590000 OCY590000 OMU590000 OWQ590000 PGM590000 PQI590000 QAE590000 QKA590000 QTW590000 RDS590000 RNO590000 RXK590000 SHG590000 SRC590000 TAY590000 TKU590000 TUQ590000 UEM590000 UOI590000 UYE590000 VIA590000 VRW590000 WBS590000 WLO590000 WVK590000 B655536 IY655536 SU655536 ACQ655536 AMM655536 AWI655536 BGE655536 BQA655536 BZW655536 CJS655536 CTO655536 DDK655536 DNG655536 DXC655536 EGY655536 EQU655536 FAQ655536 FKM655536 FUI655536 GEE655536 GOA655536 GXW655536 HHS655536 HRO655536 IBK655536 ILG655536 IVC655536 JEY655536 JOU655536 JYQ655536 KIM655536 KSI655536 LCE655536 LMA655536 LVW655536 MFS655536 MPO655536 MZK655536 NJG655536 NTC655536 OCY655536 OMU655536 OWQ655536 PGM655536 PQI655536 QAE655536 QKA655536 QTW655536 RDS655536 RNO655536 RXK655536 SHG655536 SRC655536 TAY655536 TKU655536 TUQ655536 UEM655536 UOI655536 UYE655536 VIA655536 VRW655536 WBS655536 WLO655536 WVK655536 B721072 IY721072 SU721072 ACQ721072 AMM721072 AWI721072 BGE721072 BQA721072 BZW721072 CJS721072 CTO721072 DDK721072 DNG721072 DXC721072 EGY721072 EQU721072 FAQ721072 FKM721072 FUI721072 GEE721072 GOA721072 GXW721072 HHS721072 HRO721072 IBK721072 ILG721072 IVC721072 JEY721072 JOU721072 JYQ721072 KIM721072 KSI721072 LCE721072 LMA721072 LVW721072 MFS721072 MPO721072 MZK721072 NJG721072 NTC721072 OCY721072 OMU721072 OWQ721072 PGM721072 PQI721072 QAE721072 QKA721072 QTW721072 RDS721072 RNO721072 RXK721072 SHG721072 SRC721072 TAY721072 TKU721072 TUQ721072 UEM721072 UOI721072 UYE721072 VIA721072 VRW721072 WBS721072 WLO721072 WVK721072 B786608 IY786608 SU786608 ACQ786608 AMM786608 AWI786608 BGE786608 BQA786608 BZW786608 CJS786608 CTO786608 DDK786608 DNG786608 DXC786608 EGY786608 EQU786608 FAQ786608 FKM786608 FUI786608 GEE786608 GOA786608 GXW786608 HHS786608 HRO786608 IBK786608 ILG786608 IVC786608 JEY786608 JOU786608 JYQ786608 KIM786608 KSI786608 LCE786608 LMA786608 LVW786608 MFS786608 MPO786608 MZK786608 NJG786608 NTC786608 OCY786608 OMU786608 OWQ786608 PGM786608 PQI786608 QAE786608 QKA786608 QTW786608 RDS786608 RNO786608 RXK786608 SHG786608 SRC786608 TAY786608 TKU786608 TUQ786608 UEM786608 UOI786608 UYE786608 VIA786608 VRW786608 WBS786608 WLO786608 WVK786608 B852144 IY852144 SU852144 ACQ852144 AMM852144 AWI852144 BGE852144 BQA852144 BZW852144 CJS852144 CTO852144 DDK852144 DNG852144 DXC852144 EGY852144 EQU852144 FAQ852144 FKM852144 FUI852144 GEE852144 GOA852144 GXW852144 HHS852144 HRO852144 IBK852144 ILG852144 IVC852144 JEY852144 JOU852144 JYQ852144 KIM852144 KSI852144 LCE852144 LMA852144 LVW852144 MFS852144 MPO852144 MZK852144 NJG852144 NTC852144 OCY852144 OMU852144 OWQ852144 PGM852144 PQI852144 QAE852144 QKA852144 QTW852144 RDS852144 RNO852144 RXK852144 SHG852144 SRC852144 TAY852144 TKU852144 TUQ852144 UEM852144 UOI852144 UYE852144 VIA852144 VRW852144 WBS852144 WLO852144 WVK852144 B917680 IY917680 SU917680 ACQ917680 AMM917680 AWI917680 BGE917680 BQA917680 BZW917680 CJS917680 CTO917680 DDK917680 DNG917680 DXC917680 EGY917680 EQU917680 FAQ917680 FKM917680 FUI917680 GEE917680 GOA917680 GXW917680 HHS917680 HRO917680 IBK917680 ILG917680 IVC917680 JEY917680 JOU917680 JYQ917680 KIM917680 KSI917680 LCE917680 LMA917680 LVW917680 MFS917680 MPO917680 MZK917680 NJG917680 NTC917680 OCY917680 OMU917680 OWQ917680 PGM917680 PQI917680 QAE917680 QKA917680 QTW917680 RDS917680 RNO917680 RXK917680 SHG917680 SRC917680 TAY917680 TKU917680 TUQ917680 UEM917680 UOI917680 UYE917680 VIA917680 VRW917680 WBS917680 WLO917680 WVK917680 B983216 IY983216 SU983216 ACQ983216 AMM983216 AWI983216 BGE983216 BQA983216 BZW983216 CJS983216 CTO983216 DDK983216 DNG983216 DXC983216 EGY983216 EQU983216 FAQ983216 FKM983216 FUI983216 GEE983216 GOA983216 GXW983216 HHS983216 HRO983216 IBK983216 ILG983216 IVC983216 JEY983216 JOU983216 JYQ983216 KIM983216 KSI983216 LCE983216 LMA983216 LVW983216 MFS983216 MPO983216 MZK983216 NJG983216 NTC983216 OCY983216 OMU983216 OWQ983216 PGM983216 PQI983216 QAE983216 QKA983216 QTW983216 RDS983216 RNO983216 RXK983216 SHG983216 SRC983216 TAY983216 TKU983216 TUQ983216 UEM983216 UOI983216 UYE983216 VIA983216 VRW983216 WBS983216 WLO983216" xr:uid="{00000000-0002-0000-0600-000001000000}">
      <formula1>"personnel, supplies, contractual, travel, field trip fees, other"</formula1>
    </dataValidation>
    <dataValidation allowBlank="1" showInputMessage="1" showErrorMessage="1" errorTitle="Enter numeric data only" error="Enter numeric data only" sqref="WVL983216:WVL983241 JB15:JB214 SX15:SX214 ACT15:ACT214 AMP15:AMP214 AWL15:AWL214 BGH15:BGH214 BQD15:BQD214 BZZ15:BZZ214 CJV15:CJV214 CTR15:CTR214 DDN15:DDN214 DNJ15:DNJ214 DXF15:DXF214 EHB15:EHB214 EQX15:EQX214 FAT15:FAT214 FKP15:FKP214 FUL15:FUL214 GEH15:GEH214 GOD15:GOD214 GXZ15:GXZ214 HHV15:HHV214 HRR15:HRR214 IBN15:IBN214 ILJ15:ILJ214 IVF15:IVF214 JFB15:JFB214 JOX15:JOX214 JYT15:JYT214 KIP15:KIP214 KSL15:KSL214 LCH15:LCH214 LMD15:LMD214 LVZ15:LVZ214 MFV15:MFV214 MPR15:MPR214 MZN15:MZN214 NJJ15:NJJ214 NTF15:NTF214 ODB15:ODB214 OMX15:OMX214 OWT15:OWT214 PGP15:PGP214 PQL15:PQL214 QAH15:QAH214 QKD15:QKD214 QTZ15:QTZ214 RDV15:RDV214 RNR15:RNR214 RXN15:RXN214 SHJ15:SHJ214 SRF15:SRF214 TBB15:TBB214 TKX15:TKX214 TUT15:TUT214 UEP15:UEP214 UOL15:UOL214 UYH15:UYH214 VID15:VID214 VRZ15:VRZ214 WBV15:WBV214 WLR15:WLR214 WVN15:WVN214 C65712:C65737 IZ65712:IZ65737 SV65712:SV65737 ACR65712:ACR65737 AMN65712:AMN65737 AWJ65712:AWJ65737 BGF65712:BGF65737 BQB65712:BQB65737 BZX65712:BZX65737 CJT65712:CJT65737 CTP65712:CTP65737 DDL65712:DDL65737 DNH65712:DNH65737 DXD65712:DXD65737 EGZ65712:EGZ65737 EQV65712:EQV65737 FAR65712:FAR65737 FKN65712:FKN65737 FUJ65712:FUJ65737 GEF65712:GEF65737 GOB65712:GOB65737 GXX65712:GXX65737 HHT65712:HHT65737 HRP65712:HRP65737 IBL65712:IBL65737 ILH65712:ILH65737 IVD65712:IVD65737 JEZ65712:JEZ65737 JOV65712:JOV65737 JYR65712:JYR65737 KIN65712:KIN65737 KSJ65712:KSJ65737 LCF65712:LCF65737 LMB65712:LMB65737 LVX65712:LVX65737 MFT65712:MFT65737 MPP65712:MPP65737 MZL65712:MZL65737 NJH65712:NJH65737 NTD65712:NTD65737 OCZ65712:OCZ65737 OMV65712:OMV65737 OWR65712:OWR65737 PGN65712:PGN65737 PQJ65712:PQJ65737 QAF65712:QAF65737 QKB65712:QKB65737 QTX65712:QTX65737 RDT65712:RDT65737 RNP65712:RNP65737 RXL65712:RXL65737 SHH65712:SHH65737 SRD65712:SRD65737 TAZ65712:TAZ65737 TKV65712:TKV65737 TUR65712:TUR65737 UEN65712:UEN65737 UOJ65712:UOJ65737 UYF65712:UYF65737 VIB65712:VIB65737 VRX65712:VRX65737 WBT65712:WBT65737 WLP65712:WLP65737 WVL65712:WVL65737 C131248:C131273 IZ131248:IZ131273 SV131248:SV131273 ACR131248:ACR131273 AMN131248:AMN131273 AWJ131248:AWJ131273 BGF131248:BGF131273 BQB131248:BQB131273 BZX131248:BZX131273 CJT131248:CJT131273 CTP131248:CTP131273 DDL131248:DDL131273 DNH131248:DNH131273 DXD131248:DXD131273 EGZ131248:EGZ131273 EQV131248:EQV131273 FAR131248:FAR131273 FKN131248:FKN131273 FUJ131248:FUJ131273 GEF131248:GEF131273 GOB131248:GOB131273 GXX131248:GXX131273 HHT131248:HHT131273 HRP131248:HRP131273 IBL131248:IBL131273 ILH131248:ILH131273 IVD131248:IVD131273 JEZ131248:JEZ131273 JOV131248:JOV131273 JYR131248:JYR131273 KIN131248:KIN131273 KSJ131248:KSJ131273 LCF131248:LCF131273 LMB131248:LMB131273 LVX131248:LVX131273 MFT131248:MFT131273 MPP131248:MPP131273 MZL131248:MZL131273 NJH131248:NJH131273 NTD131248:NTD131273 OCZ131248:OCZ131273 OMV131248:OMV131273 OWR131248:OWR131273 PGN131248:PGN131273 PQJ131248:PQJ131273 QAF131248:QAF131273 QKB131248:QKB131273 QTX131248:QTX131273 RDT131248:RDT131273 RNP131248:RNP131273 RXL131248:RXL131273 SHH131248:SHH131273 SRD131248:SRD131273 TAZ131248:TAZ131273 TKV131248:TKV131273 TUR131248:TUR131273 UEN131248:UEN131273 UOJ131248:UOJ131273 UYF131248:UYF131273 VIB131248:VIB131273 VRX131248:VRX131273 WBT131248:WBT131273 WLP131248:WLP131273 WVL131248:WVL131273 C196784:C196809 IZ196784:IZ196809 SV196784:SV196809 ACR196784:ACR196809 AMN196784:AMN196809 AWJ196784:AWJ196809 BGF196784:BGF196809 BQB196784:BQB196809 BZX196784:BZX196809 CJT196784:CJT196809 CTP196784:CTP196809 DDL196784:DDL196809 DNH196784:DNH196809 DXD196784:DXD196809 EGZ196784:EGZ196809 EQV196784:EQV196809 FAR196784:FAR196809 FKN196784:FKN196809 FUJ196784:FUJ196809 GEF196784:GEF196809 GOB196784:GOB196809 GXX196784:GXX196809 HHT196784:HHT196809 HRP196784:HRP196809 IBL196784:IBL196809 ILH196784:ILH196809 IVD196784:IVD196809 JEZ196784:JEZ196809 JOV196784:JOV196809 JYR196784:JYR196809 KIN196784:KIN196809 KSJ196784:KSJ196809 LCF196784:LCF196809 LMB196784:LMB196809 LVX196784:LVX196809 MFT196784:MFT196809 MPP196784:MPP196809 MZL196784:MZL196809 NJH196784:NJH196809 NTD196784:NTD196809 OCZ196784:OCZ196809 OMV196784:OMV196809 OWR196784:OWR196809 PGN196784:PGN196809 PQJ196784:PQJ196809 QAF196784:QAF196809 QKB196784:QKB196809 QTX196784:QTX196809 RDT196784:RDT196809 RNP196784:RNP196809 RXL196784:RXL196809 SHH196784:SHH196809 SRD196784:SRD196809 TAZ196784:TAZ196809 TKV196784:TKV196809 TUR196784:TUR196809 UEN196784:UEN196809 UOJ196784:UOJ196809 UYF196784:UYF196809 VIB196784:VIB196809 VRX196784:VRX196809 WBT196784:WBT196809 WLP196784:WLP196809 WVL196784:WVL196809 C262320:C262345 IZ262320:IZ262345 SV262320:SV262345 ACR262320:ACR262345 AMN262320:AMN262345 AWJ262320:AWJ262345 BGF262320:BGF262345 BQB262320:BQB262345 BZX262320:BZX262345 CJT262320:CJT262345 CTP262320:CTP262345 DDL262320:DDL262345 DNH262320:DNH262345 DXD262320:DXD262345 EGZ262320:EGZ262345 EQV262320:EQV262345 FAR262320:FAR262345 FKN262320:FKN262345 FUJ262320:FUJ262345 GEF262320:GEF262345 GOB262320:GOB262345 GXX262320:GXX262345 HHT262320:HHT262345 HRP262320:HRP262345 IBL262320:IBL262345 ILH262320:ILH262345 IVD262320:IVD262345 JEZ262320:JEZ262345 JOV262320:JOV262345 JYR262320:JYR262345 KIN262320:KIN262345 KSJ262320:KSJ262345 LCF262320:LCF262345 LMB262320:LMB262345 LVX262320:LVX262345 MFT262320:MFT262345 MPP262320:MPP262345 MZL262320:MZL262345 NJH262320:NJH262345 NTD262320:NTD262345 OCZ262320:OCZ262345 OMV262320:OMV262345 OWR262320:OWR262345 PGN262320:PGN262345 PQJ262320:PQJ262345 QAF262320:QAF262345 QKB262320:QKB262345 QTX262320:QTX262345 RDT262320:RDT262345 RNP262320:RNP262345 RXL262320:RXL262345 SHH262320:SHH262345 SRD262320:SRD262345 TAZ262320:TAZ262345 TKV262320:TKV262345 TUR262320:TUR262345 UEN262320:UEN262345 UOJ262320:UOJ262345 UYF262320:UYF262345 VIB262320:VIB262345 VRX262320:VRX262345 WBT262320:WBT262345 WLP262320:WLP262345 WVL262320:WVL262345 C327856:C327881 IZ327856:IZ327881 SV327856:SV327881 ACR327856:ACR327881 AMN327856:AMN327881 AWJ327856:AWJ327881 BGF327856:BGF327881 BQB327856:BQB327881 BZX327856:BZX327881 CJT327856:CJT327881 CTP327856:CTP327881 DDL327856:DDL327881 DNH327856:DNH327881 DXD327856:DXD327881 EGZ327856:EGZ327881 EQV327856:EQV327881 FAR327856:FAR327881 FKN327856:FKN327881 FUJ327856:FUJ327881 GEF327856:GEF327881 GOB327856:GOB327881 GXX327856:GXX327881 HHT327856:HHT327881 HRP327856:HRP327881 IBL327856:IBL327881 ILH327856:ILH327881 IVD327856:IVD327881 JEZ327856:JEZ327881 JOV327856:JOV327881 JYR327856:JYR327881 KIN327856:KIN327881 KSJ327856:KSJ327881 LCF327856:LCF327881 LMB327856:LMB327881 LVX327856:LVX327881 MFT327856:MFT327881 MPP327856:MPP327881 MZL327856:MZL327881 NJH327856:NJH327881 NTD327856:NTD327881 OCZ327856:OCZ327881 OMV327856:OMV327881 OWR327856:OWR327881 PGN327856:PGN327881 PQJ327856:PQJ327881 QAF327856:QAF327881 QKB327856:QKB327881 QTX327856:QTX327881 RDT327856:RDT327881 RNP327856:RNP327881 RXL327856:RXL327881 SHH327856:SHH327881 SRD327856:SRD327881 TAZ327856:TAZ327881 TKV327856:TKV327881 TUR327856:TUR327881 UEN327856:UEN327881 UOJ327856:UOJ327881 UYF327856:UYF327881 VIB327856:VIB327881 VRX327856:VRX327881 WBT327856:WBT327881 WLP327856:WLP327881 WVL327856:WVL327881 C393392:C393417 IZ393392:IZ393417 SV393392:SV393417 ACR393392:ACR393417 AMN393392:AMN393417 AWJ393392:AWJ393417 BGF393392:BGF393417 BQB393392:BQB393417 BZX393392:BZX393417 CJT393392:CJT393417 CTP393392:CTP393417 DDL393392:DDL393417 DNH393392:DNH393417 DXD393392:DXD393417 EGZ393392:EGZ393417 EQV393392:EQV393417 FAR393392:FAR393417 FKN393392:FKN393417 FUJ393392:FUJ393417 GEF393392:GEF393417 GOB393392:GOB393417 GXX393392:GXX393417 HHT393392:HHT393417 HRP393392:HRP393417 IBL393392:IBL393417 ILH393392:ILH393417 IVD393392:IVD393417 JEZ393392:JEZ393417 JOV393392:JOV393417 JYR393392:JYR393417 KIN393392:KIN393417 KSJ393392:KSJ393417 LCF393392:LCF393417 LMB393392:LMB393417 LVX393392:LVX393417 MFT393392:MFT393417 MPP393392:MPP393417 MZL393392:MZL393417 NJH393392:NJH393417 NTD393392:NTD393417 OCZ393392:OCZ393417 OMV393392:OMV393417 OWR393392:OWR393417 PGN393392:PGN393417 PQJ393392:PQJ393417 QAF393392:QAF393417 QKB393392:QKB393417 QTX393392:QTX393417 RDT393392:RDT393417 RNP393392:RNP393417 RXL393392:RXL393417 SHH393392:SHH393417 SRD393392:SRD393417 TAZ393392:TAZ393417 TKV393392:TKV393417 TUR393392:TUR393417 UEN393392:UEN393417 UOJ393392:UOJ393417 UYF393392:UYF393417 VIB393392:VIB393417 VRX393392:VRX393417 WBT393392:WBT393417 WLP393392:WLP393417 WVL393392:WVL393417 C458928:C458953 IZ458928:IZ458953 SV458928:SV458953 ACR458928:ACR458953 AMN458928:AMN458953 AWJ458928:AWJ458953 BGF458928:BGF458953 BQB458928:BQB458953 BZX458928:BZX458953 CJT458928:CJT458953 CTP458928:CTP458953 DDL458928:DDL458953 DNH458928:DNH458953 DXD458928:DXD458953 EGZ458928:EGZ458953 EQV458928:EQV458953 FAR458928:FAR458953 FKN458928:FKN458953 FUJ458928:FUJ458953 GEF458928:GEF458953 GOB458928:GOB458953 GXX458928:GXX458953 HHT458928:HHT458953 HRP458928:HRP458953 IBL458928:IBL458953 ILH458928:ILH458953 IVD458928:IVD458953 JEZ458928:JEZ458953 JOV458928:JOV458953 JYR458928:JYR458953 KIN458928:KIN458953 KSJ458928:KSJ458953 LCF458928:LCF458953 LMB458928:LMB458953 LVX458928:LVX458953 MFT458928:MFT458953 MPP458928:MPP458953 MZL458928:MZL458953 NJH458928:NJH458953 NTD458928:NTD458953 OCZ458928:OCZ458953 OMV458928:OMV458953 OWR458928:OWR458953 PGN458928:PGN458953 PQJ458928:PQJ458953 QAF458928:QAF458953 QKB458928:QKB458953 QTX458928:QTX458953 RDT458928:RDT458953 RNP458928:RNP458953 RXL458928:RXL458953 SHH458928:SHH458953 SRD458928:SRD458953 TAZ458928:TAZ458953 TKV458928:TKV458953 TUR458928:TUR458953 UEN458928:UEN458953 UOJ458928:UOJ458953 UYF458928:UYF458953 VIB458928:VIB458953 VRX458928:VRX458953 WBT458928:WBT458953 WLP458928:WLP458953 WVL458928:WVL458953 C524464:C524489 IZ524464:IZ524489 SV524464:SV524489 ACR524464:ACR524489 AMN524464:AMN524489 AWJ524464:AWJ524489 BGF524464:BGF524489 BQB524464:BQB524489 BZX524464:BZX524489 CJT524464:CJT524489 CTP524464:CTP524489 DDL524464:DDL524489 DNH524464:DNH524489 DXD524464:DXD524489 EGZ524464:EGZ524489 EQV524464:EQV524489 FAR524464:FAR524489 FKN524464:FKN524489 FUJ524464:FUJ524489 GEF524464:GEF524489 GOB524464:GOB524489 GXX524464:GXX524489 HHT524464:HHT524489 HRP524464:HRP524489 IBL524464:IBL524489 ILH524464:ILH524489 IVD524464:IVD524489 JEZ524464:JEZ524489 JOV524464:JOV524489 JYR524464:JYR524489 KIN524464:KIN524489 KSJ524464:KSJ524489 LCF524464:LCF524489 LMB524464:LMB524489 LVX524464:LVX524489 MFT524464:MFT524489 MPP524464:MPP524489 MZL524464:MZL524489 NJH524464:NJH524489 NTD524464:NTD524489 OCZ524464:OCZ524489 OMV524464:OMV524489 OWR524464:OWR524489 PGN524464:PGN524489 PQJ524464:PQJ524489 QAF524464:QAF524489 QKB524464:QKB524489 QTX524464:QTX524489 RDT524464:RDT524489 RNP524464:RNP524489 RXL524464:RXL524489 SHH524464:SHH524489 SRD524464:SRD524489 TAZ524464:TAZ524489 TKV524464:TKV524489 TUR524464:TUR524489 UEN524464:UEN524489 UOJ524464:UOJ524489 UYF524464:UYF524489 VIB524464:VIB524489 VRX524464:VRX524489 WBT524464:WBT524489 WLP524464:WLP524489 WVL524464:WVL524489 C590000:C590025 IZ590000:IZ590025 SV590000:SV590025 ACR590000:ACR590025 AMN590000:AMN590025 AWJ590000:AWJ590025 BGF590000:BGF590025 BQB590000:BQB590025 BZX590000:BZX590025 CJT590000:CJT590025 CTP590000:CTP590025 DDL590000:DDL590025 DNH590000:DNH590025 DXD590000:DXD590025 EGZ590000:EGZ590025 EQV590000:EQV590025 FAR590000:FAR590025 FKN590000:FKN590025 FUJ590000:FUJ590025 GEF590000:GEF590025 GOB590000:GOB590025 GXX590000:GXX590025 HHT590000:HHT590025 HRP590000:HRP590025 IBL590000:IBL590025 ILH590000:ILH590025 IVD590000:IVD590025 JEZ590000:JEZ590025 JOV590000:JOV590025 JYR590000:JYR590025 KIN590000:KIN590025 KSJ590000:KSJ590025 LCF590000:LCF590025 LMB590000:LMB590025 LVX590000:LVX590025 MFT590000:MFT590025 MPP590000:MPP590025 MZL590000:MZL590025 NJH590000:NJH590025 NTD590000:NTD590025 OCZ590000:OCZ590025 OMV590000:OMV590025 OWR590000:OWR590025 PGN590000:PGN590025 PQJ590000:PQJ590025 QAF590000:QAF590025 QKB590000:QKB590025 QTX590000:QTX590025 RDT590000:RDT590025 RNP590000:RNP590025 RXL590000:RXL590025 SHH590000:SHH590025 SRD590000:SRD590025 TAZ590000:TAZ590025 TKV590000:TKV590025 TUR590000:TUR590025 UEN590000:UEN590025 UOJ590000:UOJ590025 UYF590000:UYF590025 VIB590000:VIB590025 VRX590000:VRX590025 WBT590000:WBT590025 WLP590000:WLP590025 WVL590000:WVL590025 C655536:C655561 IZ655536:IZ655561 SV655536:SV655561 ACR655536:ACR655561 AMN655536:AMN655561 AWJ655536:AWJ655561 BGF655536:BGF655561 BQB655536:BQB655561 BZX655536:BZX655561 CJT655536:CJT655561 CTP655536:CTP655561 DDL655536:DDL655561 DNH655536:DNH655561 DXD655536:DXD655561 EGZ655536:EGZ655561 EQV655536:EQV655561 FAR655536:FAR655561 FKN655536:FKN655561 FUJ655536:FUJ655561 GEF655536:GEF655561 GOB655536:GOB655561 GXX655536:GXX655561 HHT655536:HHT655561 HRP655536:HRP655561 IBL655536:IBL655561 ILH655536:ILH655561 IVD655536:IVD655561 JEZ655536:JEZ655561 JOV655536:JOV655561 JYR655536:JYR655561 KIN655536:KIN655561 KSJ655536:KSJ655561 LCF655536:LCF655561 LMB655536:LMB655561 LVX655536:LVX655561 MFT655536:MFT655561 MPP655536:MPP655561 MZL655536:MZL655561 NJH655536:NJH655561 NTD655536:NTD655561 OCZ655536:OCZ655561 OMV655536:OMV655561 OWR655536:OWR655561 PGN655536:PGN655561 PQJ655536:PQJ655561 QAF655536:QAF655561 QKB655536:QKB655561 QTX655536:QTX655561 RDT655536:RDT655561 RNP655536:RNP655561 RXL655536:RXL655561 SHH655536:SHH655561 SRD655536:SRD655561 TAZ655536:TAZ655561 TKV655536:TKV655561 TUR655536:TUR655561 UEN655536:UEN655561 UOJ655536:UOJ655561 UYF655536:UYF655561 VIB655536:VIB655561 VRX655536:VRX655561 WBT655536:WBT655561 WLP655536:WLP655561 WVL655536:WVL655561 C721072:C721097 IZ721072:IZ721097 SV721072:SV721097 ACR721072:ACR721097 AMN721072:AMN721097 AWJ721072:AWJ721097 BGF721072:BGF721097 BQB721072:BQB721097 BZX721072:BZX721097 CJT721072:CJT721097 CTP721072:CTP721097 DDL721072:DDL721097 DNH721072:DNH721097 DXD721072:DXD721097 EGZ721072:EGZ721097 EQV721072:EQV721097 FAR721072:FAR721097 FKN721072:FKN721097 FUJ721072:FUJ721097 GEF721072:GEF721097 GOB721072:GOB721097 GXX721072:GXX721097 HHT721072:HHT721097 HRP721072:HRP721097 IBL721072:IBL721097 ILH721072:ILH721097 IVD721072:IVD721097 JEZ721072:JEZ721097 JOV721072:JOV721097 JYR721072:JYR721097 KIN721072:KIN721097 KSJ721072:KSJ721097 LCF721072:LCF721097 LMB721072:LMB721097 LVX721072:LVX721097 MFT721072:MFT721097 MPP721072:MPP721097 MZL721072:MZL721097 NJH721072:NJH721097 NTD721072:NTD721097 OCZ721072:OCZ721097 OMV721072:OMV721097 OWR721072:OWR721097 PGN721072:PGN721097 PQJ721072:PQJ721097 QAF721072:QAF721097 QKB721072:QKB721097 QTX721072:QTX721097 RDT721072:RDT721097 RNP721072:RNP721097 RXL721072:RXL721097 SHH721072:SHH721097 SRD721072:SRD721097 TAZ721072:TAZ721097 TKV721072:TKV721097 TUR721072:TUR721097 UEN721072:UEN721097 UOJ721072:UOJ721097 UYF721072:UYF721097 VIB721072:VIB721097 VRX721072:VRX721097 WBT721072:WBT721097 WLP721072:WLP721097 WVL721072:WVL721097 C786608:C786633 IZ786608:IZ786633 SV786608:SV786633 ACR786608:ACR786633 AMN786608:AMN786633 AWJ786608:AWJ786633 BGF786608:BGF786633 BQB786608:BQB786633 BZX786608:BZX786633 CJT786608:CJT786633 CTP786608:CTP786633 DDL786608:DDL786633 DNH786608:DNH786633 DXD786608:DXD786633 EGZ786608:EGZ786633 EQV786608:EQV786633 FAR786608:FAR786633 FKN786608:FKN786633 FUJ786608:FUJ786633 GEF786608:GEF786633 GOB786608:GOB786633 GXX786608:GXX786633 HHT786608:HHT786633 HRP786608:HRP786633 IBL786608:IBL786633 ILH786608:ILH786633 IVD786608:IVD786633 JEZ786608:JEZ786633 JOV786608:JOV786633 JYR786608:JYR786633 KIN786608:KIN786633 KSJ786608:KSJ786633 LCF786608:LCF786633 LMB786608:LMB786633 LVX786608:LVX786633 MFT786608:MFT786633 MPP786608:MPP786633 MZL786608:MZL786633 NJH786608:NJH786633 NTD786608:NTD786633 OCZ786608:OCZ786633 OMV786608:OMV786633 OWR786608:OWR786633 PGN786608:PGN786633 PQJ786608:PQJ786633 QAF786608:QAF786633 QKB786608:QKB786633 QTX786608:QTX786633 RDT786608:RDT786633 RNP786608:RNP786633 RXL786608:RXL786633 SHH786608:SHH786633 SRD786608:SRD786633 TAZ786608:TAZ786633 TKV786608:TKV786633 TUR786608:TUR786633 UEN786608:UEN786633 UOJ786608:UOJ786633 UYF786608:UYF786633 VIB786608:VIB786633 VRX786608:VRX786633 WBT786608:WBT786633 WLP786608:WLP786633 WVL786608:WVL786633 C852144:C852169 IZ852144:IZ852169 SV852144:SV852169 ACR852144:ACR852169 AMN852144:AMN852169 AWJ852144:AWJ852169 BGF852144:BGF852169 BQB852144:BQB852169 BZX852144:BZX852169 CJT852144:CJT852169 CTP852144:CTP852169 DDL852144:DDL852169 DNH852144:DNH852169 DXD852144:DXD852169 EGZ852144:EGZ852169 EQV852144:EQV852169 FAR852144:FAR852169 FKN852144:FKN852169 FUJ852144:FUJ852169 GEF852144:GEF852169 GOB852144:GOB852169 GXX852144:GXX852169 HHT852144:HHT852169 HRP852144:HRP852169 IBL852144:IBL852169 ILH852144:ILH852169 IVD852144:IVD852169 JEZ852144:JEZ852169 JOV852144:JOV852169 JYR852144:JYR852169 KIN852144:KIN852169 KSJ852144:KSJ852169 LCF852144:LCF852169 LMB852144:LMB852169 LVX852144:LVX852169 MFT852144:MFT852169 MPP852144:MPP852169 MZL852144:MZL852169 NJH852144:NJH852169 NTD852144:NTD852169 OCZ852144:OCZ852169 OMV852144:OMV852169 OWR852144:OWR852169 PGN852144:PGN852169 PQJ852144:PQJ852169 QAF852144:QAF852169 QKB852144:QKB852169 QTX852144:QTX852169 RDT852144:RDT852169 RNP852144:RNP852169 RXL852144:RXL852169 SHH852144:SHH852169 SRD852144:SRD852169 TAZ852144:TAZ852169 TKV852144:TKV852169 TUR852144:TUR852169 UEN852144:UEN852169 UOJ852144:UOJ852169 UYF852144:UYF852169 VIB852144:VIB852169 VRX852144:VRX852169 WBT852144:WBT852169 WLP852144:WLP852169 WVL852144:WVL852169 C917680:C917705 IZ917680:IZ917705 SV917680:SV917705 ACR917680:ACR917705 AMN917680:AMN917705 AWJ917680:AWJ917705 BGF917680:BGF917705 BQB917680:BQB917705 BZX917680:BZX917705 CJT917680:CJT917705 CTP917680:CTP917705 DDL917680:DDL917705 DNH917680:DNH917705 DXD917680:DXD917705 EGZ917680:EGZ917705 EQV917680:EQV917705 FAR917680:FAR917705 FKN917680:FKN917705 FUJ917680:FUJ917705 GEF917680:GEF917705 GOB917680:GOB917705 GXX917680:GXX917705 HHT917680:HHT917705 HRP917680:HRP917705 IBL917680:IBL917705 ILH917680:ILH917705 IVD917680:IVD917705 JEZ917680:JEZ917705 JOV917680:JOV917705 JYR917680:JYR917705 KIN917680:KIN917705 KSJ917680:KSJ917705 LCF917680:LCF917705 LMB917680:LMB917705 LVX917680:LVX917705 MFT917680:MFT917705 MPP917680:MPP917705 MZL917680:MZL917705 NJH917680:NJH917705 NTD917680:NTD917705 OCZ917680:OCZ917705 OMV917680:OMV917705 OWR917680:OWR917705 PGN917680:PGN917705 PQJ917680:PQJ917705 QAF917680:QAF917705 QKB917680:QKB917705 QTX917680:QTX917705 RDT917680:RDT917705 RNP917680:RNP917705 RXL917680:RXL917705 SHH917680:SHH917705 SRD917680:SRD917705 TAZ917680:TAZ917705 TKV917680:TKV917705 TUR917680:TUR917705 UEN917680:UEN917705 UOJ917680:UOJ917705 UYF917680:UYF917705 VIB917680:VIB917705 VRX917680:VRX917705 WBT917680:WBT917705 WLP917680:WLP917705 WVL917680:WVL917705 C983216:C983241 IZ983216:IZ983241 SV983216:SV983241 ACR983216:ACR983241 AMN983216:AMN983241 AWJ983216:AWJ983241 BGF983216:BGF983241 BQB983216:BQB983241 BZX983216:BZX983241 CJT983216:CJT983241 CTP983216:CTP983241 DDL983216:DDL983241 DNH983216:DNH983241 DXD983216:DXD983241 EGZ983216:EGZ983241 EQV983216:EQV983241 FAR983216:FAR983241 FKN983216:FKN983241 FUJ983216:FUJ983241 GEF983216:GEF983241 GOB983216:GOB983241 GXX983216:GXX983241 HHT983216:HHT983241 HRP983216:HRP983241 IBL983216:IBL983241 ILH983216:ILH983241 IVD983216:IVD983241 JEZ983216:JEZ983241 JOV983216:JOV983241 JYR983216:JYR983241 KIN983216:KIN983241 KSJ983216:KSJ983241 LCF983216:LCF983241 LMB983216:LMB983241 LVX983216:LVX983241 MFT983216:MFT983241 MPP983216:MPP983241 MZL983216:MZL983241 NJH983216:NJH983241 NTD983216:NTD983241 OCZ983216:OCZ983241 OMV983216:OMV983241 OWR983216:OWR983241 PGN983216:PGN983241 PQJ983216:PQJ983241 QAF983216:QAF983241 QKB983216:QKB983241 QTX983216:QTX983241 RDT983216:RDT983241 RNP983216:RNP983241 RXL983216:RXL983241 SHH983216:SHH983241 SRD983216:SRD983241 TAZ983216:TAZ983241 TKV983216:TKV983241 TUR983216:TUR983241 UEN983216:UEN983241 UOJ983216:UOJ983241 UYF983216:UYF983241 VIB983216:VIB983241 VRX983216:VRX983241 WBT983216:WBT983241 WLP983216:WLP983241 C15:C214 I15:I214" xr:uid="{00000000-0002-0000-0600-000002000000}"/>
    <dataValidation type="decimal" allowBlank="1" showInputMessage="1" showErrorMessage="1" errorTitle="Enter dollar value" error="You may not enter text." sqref="VSD983222:VSD983241 JF196:JF214 TB196:TB214 ACX196:ACX214 AMT196:AMT214 AWP196:AWP214 BGL196:BGL214 BQH196:BQH214 CAD196:CAD214 CJZ196:CJZ214 CTV196:CTV214 DDR196:DDR214 DNN196:DNN214 DXJ196:DXJ214 EHF196:EHF214 ERB196:ERB214 FAX196:FAX214 FKT196:FKT214 FUP196:FUP214 GEL196:GEL214 GOH196:GOH214 GYD196:GYD214 HHZ196:HHZ214 HRV196:HRV214 IBR196:IBR214 ILN196:ILN214 IVJ196:IVJ214 JFF196:JFF214 JPB196:JPB214 JYX196:JYX214 KIT196:KIT214 KSP196:KSP214 LCL196:LCL214 LMH196:LMH214 LWD196:LWD214 MFZ196:MFZ214 MPV196:MPV214 MZR196:MZR214 NJN196:NJN214 NTJ196:NTJ214 ODF196:ODF214 ONB196:ONB214 OWX196:OWX214 PGT196:PGT214 PQP196:PQP214 QAL196:QAL214 QKH196:QKH214 QUD196:QUD214 RDZ196:RDZ214 RNV196:RNV214 RXR196:RXR214 SHN196:SHN214 SRJ196:SRJ214 TBF196:TBF214 TLB196:TLB214 TUX196:TUX214 UET196:UET214 UOP196:UOP214 UYL196:UYL214 VIH196:VIH214 VSD196:VSD214 WBZ196:WBZ214 WLV196:WLV214 WVR196:WVR214 G65718:H65737 JD65718:JD65737 SZ65718:SZ65737 ACV65718:ACV65737 AMR65718:AMR65737 AWN65718:AWN65737 BGJ65718:BGJ65737 BQF65718:BQF65737 CAB65718:CAB65737 CJX65718:CJX65737 CTT65718:CTT65737 DDP65718:DDP65737 DNL65718:DNL65737 DXH65718:DXH65737 EHD65718:EHD65737 EQZ65718:EQZ65737 FAV65718:FAV65737 FKR65718:FKR65737 FUN65718:FUN65737 GEJ65718:GEJ65737 GOF65718:GOF65737 GYB65718:GYB65737 HHX65718:HHX65737 HRT65718:HRT65737 IBP65718:IBP65737 ILL65718:ILL65737 IVH65718:IVH65737 JFD65718:JFD65737 JOZ65718:JOZ65737 JYV65718:JYV65737 KIR65718:KIR65737 KSN65718:KSN65737 LCJ65718:LCJ65737 LMF65718:LMF65737 LWB65718:LWB65737 MFX65718:MFX65737 MPT65718:MPT65737 MZP65718:MZP65737 NJL65718:NJL65737 NTH65718:NTH65737 ODD65718:ODD65737 OMZ65718:OMZ65737 OWV65718:OWV65737 PGR65718:PGR65737 PQN65718:PQN65737 QAJ65718:QAJ65737 QKF65718:QKF65737 QUB65718:QUB65737 RDX65718:RDX65737 RNT65718:RNT65737 RXP65718:RXP65737 SHL65718:SHL65737 SRH65718:SRH65737 TBD65718:TBD65737 TKZ65718:TKZ65737 TUV65718:TUV65737 UER65718:UER65737 UON65718:UON65737 UYJ65718:UYJ65737 VIF65718:VIF65737 VSB65718:VSB65737 WBX65718:WBX65737 WLT65718:WLT65737 WVP65718:WVP65737 G131254:H131273 JD131254:JD131273 SZ131254:SZ131273 ACV131254:ACV131273 AMR131254:AMR131273 AWN131254:AWN131273 BGJ131254:BGJ131273 BQF131254:BQF131273 CAB131254:CAB131273 CJX131254:CJX131273 CTT131254:CTT131273 DDP131254:DDP131273 DNL131254:DNL131273 DXH131254:DXH131273 EHD131254:EHD131273 EQZ131254:EQZ131273 FAV131254:FAV131273 FKR131254:FKR131273 FUN131254:FUN131273 GEJ131254:GEJ131273 GOF131254:GOF131273 GYB131254:GYB131273 HHX131254:HHX131273 HRT131254:HRT131273 IBP131254:IBP131273 ILL131254:ILL131273 IVH131254:IVH131273 JFD131254:JFD131273 JOZ131254:JOZ131273 JYV131254:JYV131273 KIR131254:KIR131273 KSN131254:KSN131273 LCJ131254:LCJ131273 LMF131254:LMF131273 LWB131254:LWB131273 MFX131254:MFX131273 MPT131254:MPT131273 MZP131254:MZP131273 NJL131254:NJL131273 NTH131254:NTH131273 ODD131254:ODD131273 OMZ131254:OMZ131273 OWV131254:OWV131273 PGR131254:PGR131273 PQN131254:PQN131273 QAJ131254:QAJ131273 QKF131254:QKF131273 QUB131254:QUB131273 RDX131254:RDX131273 RNT131254:RNT131273 RXP131254:RXP131273 SHL131254:SHL131273 SRH131254:SRH131273 TBD131254:TBD131273 TKZ131254:TKZ131273 TUV131254:TUV131273 UER131254:UER131273 UON131254:UON131273 UYJ131254:UYJ131273 VIF131254:VIF131273 VSB131254:VSB131273 WBX131254:WBX131273 WLT131254:WLT131273 WVP131254:WVP131273 G196790:H196809 JD196790:JD196809 SZ196790:SZ196809 ACV196790:ACV196809 AMR196790:AMR196809 AWN196790:AWN196809 BGJ196790:BGJ196809 BQF196790:BQF196809 CAB196790:CAB196809 CJX196790:CJX196809 CTT196790:CTT196809 DDP196790:DDP196809 DNL196790:DNL196809 DXH196790:DXH196809 EHD196790:EHD196809 EQZ196790:EQZ196809 FAV196790:FAV196809 FKR196790:FKR196809 FUN196790:FUN196809 GEJ196790:GEJ196809 GOF196790:GOF196809 GYB196790:GYB196809 HHX196790:HHX196809 HRT196790:HRT196809 IBP196790:IBP196809 ILL196790:ILL196809 IVH196790:IVH196809 JFD196790:JFD196809 JOZ196790:JOZ196809 JYV196790:JYV196809 KIR196790:KIR196809 KSN196790:KSN196809 LCJ196790:LCJ196809 LMF196790:LMF196809 LWB196790:LWB196809 MFX196790:MFX196809 MPT196790:MPT196809 MZP196790:MZP196809 NJL196790:NJL196809 NTH196790:NTH196809 ODD196790:ODD196809 OMZ196790:OMZ196809 OWV196790:OWV196809 PGR196790:PGR196809 PQN196790:PQN196809 QAJ196790:QAJ196809 QKF196790:QKF196809 QUB196790:QUB196809 RDX196790:RDX196809 RNT196790:RNT196809 RXP196790:RXP196809 SHL196790:SHL196809 SRH196790:SRH196809 TBD196790:TBD196809 TKZ196790:TKZ196809 TUV196790:TUV196809 UER196790:UER196809 UON196790:UON196809 UYJ196790:UYJ196809 VIF196790:VIF196809 VSB196790:VSB196809 WBX196790:WBX196809 WLT196790:WLT196809 WVP196790:WVP196809 G262326:H262345 JD262326:JD262345 SZ262326:SZ262345 ACV262326:ACV262345 AMR262326:AMR262345 AWN262326:AWN262345 BGJ262326:BGJ262345 BQF262326:BQF262345 CAB262326:CAB262345 CJX262326:CJX262345 CTT262326:CTT262345 DDP262326:DDP262345 DNL262326:DNL262345 DXH262326:DXH262345 EHD262326:EHD262345 EQZ262326:EQZ262345 FAV262326:FAV262345 FKR262326:FKR262345 FUN262326:FUN262345 GEJ262326:GEJ262345 GOF262326:GOF262345 GYB262326:GYB262345 HHX262326:HHX262345 HRT262326:HRT262345 IBP262326:IBP262345 ILL262326:ILL262345 IVH262326:IVH262345 JFD262326:JFD262345 JOZ262326:JOZ262345 JYV262326:JYV262345 KIR262326:KIR262345 KSN262326:KSN262345 LCJ262326:LCJ262345 LMF262326:LMF262345 LWB262326:LWB262345 MFX262326:MFX262345 MPT262326:MPT262345 MZP262326:MZP262345 NJL262326:NJL262345 NTH262326:NTH262345 ODD262326:ODD262345 OMZ262326:OMZ262345 OWV262326:OWV262345 PGR262326:PGR262345 PQN262326:PQN262345 QAJ262326:QAJ262345 QKF262326:QKF262345 QUB262326:QUB262345 RDX262326:RDX262345 RNT262326:RNT262345 RXP262326:RXP262345 SHL262326:SHL262345 SRH262326:SRH262345 TBD262326:TBD262345 TKZ262326:TKZ262345 TUV262326:TUV262345 UER262326:UER262345 UON262326:UON262345 UYJ262326:UYJ262345 VIF262326:VIF262345 VSB262326:VSB262345 WBX262326:WBX262345 WLT262326:WLT262345 WVP262326:WVP262345 G327862:H327881 JD327862:JD327881 SZ327862:SZ327881 ACV327862:ACV327881 AMR327862:AMR327881 AWN327862:AWN327881 BGJ327862:BGJ327881 BQF327862:BQF327881 CAB327862:CAB327881 CJX327862:CJX327881 CTT327862:CTT327881 DDP327862:DDP327881 DNL327862:DNL327881 DXH327862:DXH327881 EHD327862:EHD327881 EQZ327862:EQZ327881 FAV327862:FAV327881 FKR327862:FKR327881 FUN327862:FUN327881 GEJ327862:GEJ327881 GOF327862:GOF327881 GYB327862:GYB327881 HHX327862:HHX327881 HRT327862:HRT327881 IBP327862:IBP327881 ILL327862:ILL327881 IVH327862:IVH327881 JFD327862:JFD327881 JOZ327862:JOZ327881 JYV327862:JYV327881 KIR327862:KIR327881 KSN327862:KSN327881 LCJ327862:LCJ327881 LMF327862:LMF327881 LWB327862:LWB327881 MFX327862:MFX327881 MPT327862:MPT327881 MZP327862:MZP327881 NJL327862:NJL327881 NTH327862:NTH327881 ODD327862:ODD327881 OMZ327862:OMZ327881 OWV327862:OWV327881 PGR327862:PGR327881 PQN327862:PQN327881 QAJ327862:QAJ327881 QKF327862:QKF327881 QUB327862:QUB327881 RDX327862:RDX327881 RNT327862:RNT327881 RXP327862:RXP327881 SHL327862:SHL327881 SRH327862:SRH327881 TBD327862:TBD327881 TKZ327862:TKZ327881 TUV327862:TUV327881 UER327862:UER327881 UON327862:UON327881 UYJ327862:UYJ327881 VIF327862:VIF327881 VSB327862:VSB327881 WBX327862:WBX327881 WLT327862:WLT327881 WVP327862:WVP327881 G393398:H393417 JD393398:JD393417 SZ393398:SZ393417 ACV393398:ACV393417 AMR393398:AMR393417 AWN393398:AWN393417 BGJ393398:BGJ393417 BQF393398:BQF393417 CAB393398:CAB393417 CJX393398:CJX393417 CTT393398:CTT393417 DDP393398:DDP393417 DNL393398:DNL393417 DXH393398:DXH393417 EHD393398:EHD393417 EQZ393398:EQZ393417 FAV393398:FAV393417 FKR393398:FKR393417 FUN393398:FUN393417 GEJ393398:GEJ393417 GOF393398:GOF393417 GYB393398:GYB393417 HHX393398:HHX393417 HRT393398:HRT393417 IBP393398:IBP393417 ILL393398:ILL393417 IVH393398:IVH393417 JFD393398:JFD393417 JOZ393398:JOZ393417 JYV393398:JYV393417 KIR393398:KIR393417 KSN393398:KSN393417 LCJ393398:LCJ393417 LMF393398:LMF393417 LWB393398:LWB393417 MFX393398:MFX393417 MPT393398:MPT393417 MZP393398:MZP393417 NJL393398:NJL393417 NTH393398:NTH393417 ODD393398:ODD393417 OMZ393398:OMZ393417 OWV393398:OWV393417 PGR393398:PGR393417 PQN393398:PQN393417 QAJ393398:QAJ393417 QKF393398:QKF393417 QUB393398:QUB393417 RDX393398:RDX393417 RNT393398:RNT393417 RXP393398:RXP393417 SHL393398:SHL393417 SRH393398:SRH393417 TBD393398:TBD393417 TKZ393398:TKZ393417 TUV393398:TUV393417 UER393398:UER393417 UON393398:UON393417 UYJ393398:UYJ393417 VIF393398:VIF393417 VSB393398:VSB393417 WBX393398:WBX393417 WLT393398:WLT393417 WVP393398:WVP393417 G458934:H458953 JD458934:JD458953 SZ458934:SZ458953 ACV458934:ACV458953 AMR458934:AMR458953 AWN458934:AWN458953 BGJ458934:BGJ458953 BQF458934:BQF458953 CAB458934:CAB458953 CJX458934:CJX458953 CTT458934:CTT458953 DDP458934:DDP458953 DNL458934:DNL458953 DXH458934:DXH458953 EHD458934:EHD458953 EQZ458934:EQZ458953 FAV458934:FAV458953 FKR458934:FKR458953 FUN458934:FUN458953 GEJ458934:GEJ458953 GOF458934:GOF458953 GYB458934:GYB458953 HHX458934:HHX458953 HRT458934:HRT458953 IBP458934:IBP458953 ILL458934:ILL458953 IVH458934:IVH458953 JFD458934:JFD458953 JOZ458934:JOZ458953 JYV458934:JYV458953 KIR458934:KIR458953 KSN458934:KSN458953 LCJ458934:LCJ458953 LMF458934:LMF458953 LWB458934:LWB458953 MFX458934:MFX458953 MPT458934:MPT458953 MZP458934:MZP458953 NJL458934:NJL458953 NTH458934:NTH458953 ODD458934:ODD458953 OMZ458934:OMZ458953 OWV458934:OWV458953 PGR458934:PGR458953 PQN458934:PQN458953 QAJ458934:QAJ458953 QKF458934:QKF458953 QUB458934:QUB458953 RDX458934:RDX458953 RNT458934:RNT458953 RXP458934:RXP458953 SHL458934:SHL458953 SRH458934:SRH458953 TBD458934:TBD458953 TKZ458934:TKZ458953 TUV458934:TUV458953 UER458934:UER458953 UON458934:UON458953 UYJ458934:UYJ458953 VIF458934:VIF458953 VSB458934:VSB458953 WBX458934:WBX458953 WLT458934:WLT458953 WVP458934:WVP458953 G524470:H524489 JD524470:JD524489 SZ524470:SZ524489 ACV524470:ACV524489 AMR524470:AMR524489 AWN524470:AWN524489 BGJ524470:BGJ524489 BQF524470:BQF524489 CAB524470:CAB524489 CJX524470:CJX524489 CTT524470:CTT524489 DDP524470:DDP524489 DNL524470:DNL524489 DXH524470:DXH524489 EHD524470:EHD524489 EQZ524470:EQZ524489 FAV524470:FAV524489 FKR524470:FKR524489 FUN524470:FUN524489 GEJ524470:GEJ524489 GOF524470:GOF524489 GYB524470:GYB524489 HHX524470:HHX524489 HRT524470:HRT524489 IBP524470:IBP524489 ILL524470:ILL524489 IVH524470:IVH524489 JFD524470:JFD524489 JOZ524470:JOZ524489 JYV524470:JYV524489 KIR524470:KIR524489 KSN524470:KSN524489 LCJ524470:LCJ524489 LMF524470:LMF524489 LWB524470:LWB524489 MFX524470:MFX524489 MPT524470:MPT524489 MZP524470:MZP524489 NJL524470:NJL524489 NTH524470:NTH524489 ODD524470:ODD524489 OMZ524470:OMZ524489 OWV524470:OWV524489 PGR524470:PGR524489 PQN524470:PQN524489 QAJ524470:QAJ524489 QKF524470:QKF524489 QUB524470:QUB524489 RDX524470:RDX524489 RNT524470:RNT524489 RXP524470:RXP524489 SHL524470:SHL524489 SRH524470:SRH524489 TBD524470:TBD524489 TKZ524470:TKZ524489 TUV524470:TUV524489 UER524470:UER524489 UON524470:UON524489 UYJ524470:UYJ524489 VIF524470:VIF524489 VSB524470:VSB524489 WBX524470:WBX524489 WLT524470:WLT524489 WVP524470:WVP524489 G590006:H590025 JD590006:JD590025 SZ590006:SZ590025 ACV590006:ACV590025 AMR590006:AMR590025 AWN590006:AWN590025 BGJ590006:BGJ590025 BQF590006:BQF590025 CAB590006:CAB590025 CJX590006:CJX590025 CTT590006:CTT590025 DDP590006:DDP590025 DNL590006:DNL590025 DXH590006:DXH590025 EHD590006:EHD590025 EQZ590006:EQZ590025 FAV590006:FAV590025 FKR590006:FKR590025 FUN590006:FUN590025 GEJ590006:GEJ590025 GOF590006:GOF590025 GYB590006:GYB590025 HHX590006:HHX590025 HRT590006:HRT590025 IBP590006:IBP590025 ILL590006:ILL590025 IVH590006:IVH590025 JFD590006:JFD590025 JOZ590006:JOZ590025 JYV590006:JYV590025 KIR590006:KIR590025 KSN590006:KSN590025 LCJ590006:LCJ590025 LMF590006:LMF590025 LWB590006:LWB590025 MFX590006:MFX590025 MPT590006:MPT590025 MZP590006:MZP590025 NJL590006:NJL590025 NTH590006:NTH590025 ODD590006:ODD590025 OMZ590006:OMZ590025 OWV590006:OWV590025 PGR590006:PGR590025 PQN590006:PQN590025 QAJ590006:QAJ590025 QKF590006:QKF590025 QUB590006:QUB590025 RDX590006:RDX590025 RNT590006:RNT590025 RXP590006:RXP590025 SHL590006:SHL590025 SRH590006:SRH590025 TBD590006:TBD590025 TKZ590006:TKZ590025 TUV590006:TUV590025 UER590006:UER590025 UON590006:UON590025 UYJ590006:UYJ590025 VIF590006:VIF590025 VSB590006:VSB590025 WBX590006:WBX590025 WLT590006:WLT590025 WVP590006:WVP590025 G655542:H655561 JD655542:JD655561 SZ655542:SZ655561 ACV655542:ACV655561 AMR655542:AMR655561 AWN655542:AWN655561 BGJ655542:BGJ655561 BQF655542:BQF655561 CAB655542:CAB655561 CJX655542:CJX655561 CTT655542:CTT655561 DDP655542:DDP655561 DNL655542:DNL655561 DXH655542:DXH655561 EHD655542:EHD655561 EQZ655542:EQZ655561 FAV655542:FAV655561 FKR655542:FKR655561 FUN655542:FUN655561 GEJ655542:GEJ655561 GOF655542:GOF655561 GYB655542:GYB655561 HHX655542:HHX655561 HRT655542:HRT655561 IBP655542:IBP655561 ILL655542:ILL655561 IVH655542:IVH655561 JFD655542:JFD655561 JOZ655542:JOZ655561 JYV655542:JYV655561 KIR655542:KIR655561 KSN655542:KSN655561 LCJ655542:LCJ655561 LMF655542:LMF655561 LWB655542:LWB655561 MFX655542:MFX655561 MPT655542:MPT655561 MZP655542:MZP655561 NJL655542:NJL655561 NTH655542:NTH655561 ODD655542:ODD655561 OMZ655542:OMZ655561 OWV655542:OWV655561 PGR655542:PGR655561 PQN655542:PQN655561 QAJ655542:QAJ655561 QKF655542:QKF655561 QUB655542:QUB655561 RDX655542:RDX655561 RNT655542:RNT655561 RXP655542:RXP655561 SHL655542:SHL655561 SRH655542:SRH655561 TBD655542:TBD655561 TKZ655542:TKZ655561 TUV655542:TUV655561 UER655542:UER655561 UON655542:UON655561 UYJ655542:UYJ655561 VIF655542:VIF655561 VSB655542:VSB655561 WBX655542:WBX655561 WLT655542:WLT655561 WVP655542:WVP655561 G721078:H721097 JD721078:JD721097 SZ721078:SZ721097 ACV721078:ACV721097 AMR721078:AMR721097 AWN721078:AWN721097 BGJ721078:BGJ721097 BQF721078:BQF721097 CAB721078:CAB721097 CJX721078:CJX721097 CTT721078:CTT721097 DDP721078:DDP721097 DNL721078:DNL721097 DXH721078:DXH721097 EHD721078:EHD721097 EQZ721078:EQZ721097 FAV721078:FAV721097 FKR721078:FKR721097 FUN721078:FUN721097 GEJ721078:GEJ721097 GOF721078:GOF721097 GYB721078:GYB721097 HHX721078:HHX721097 HRT721078:HRT721097 IBP721078:IBP721097 ILL721078:ILL721097 IVH721078:IVH721097 JFD721078:JFD721097 JOZ721078:JOZ721097 JYV721078:JYV721097 KIR721078:KIR721097 KSN721078:KSN721097 LCJ721078:LCJ721097 LMF721078:LMF721097 LWB721078:LWB721097 MFX721078:MFX721097 MPT721078:MPT721097 MZP721078:MZP721097 NJL721078:NJL721097 NTH721078:NTH721097 ODD721078:ODD721097 OMZ721078:OMZ721097 OWV721078:OWV721097 PGR721078:PGR721097 PQN721078:PQN721097 QAJ721078:QAJ721097 QKF721078:QKF721097 QUB721078:QUB721097 RDX721078:RDX721097 RNT721078:RNT721097 RXP721078:RXP721097 SHL721078:SHL721097 SRH721078:SRH721097 TBD721078:TBD721097 TKZ721078:TKZ721097 TUV721078:TUV721097 UER721078:UER721097 UON721078:UON721097 UYJ721078:UYJ721097 VIF721078:VIF721097 VSB721078:VSB721097 WBX721078:WBX721097 WLT721078:WLT721097 WVP721078:WVP721097 G786614:H786633 JD786614:JD786633 SZ786614:SZ786633 ACV786614:ACV786633 AMR786614:AMR786633 AWN786614:AWN786633 BGJ786614:BGJ786633 BQF786614:BQF786633 CAB786614:CAB786633 CJX786614:CJX786633 CTT786614:CTT786633 DDP786614:DDP786633 DNL786614:DNL786633 DXH786614:DXH786633 EHD786614:EHD786633 EQZ786614:EQZ786633 FAV786614:FAV786633 FKR786614:FKR786633 FUN786614:FUN786633 GEJ786614:GEJ786633 GOF786614:GOF786633 GYB786614:GYB786633 HHX786614:HHX786633 HRT786614:HRT786633 IBP786614:IBP786633 ILL786614:ILL786633 IVH786614:IVH786633 JFD786614:JFD786633 JOZ786614:JOZ786633 JYV786614:JYV786633 KIR786614:KIR786633 KSN786614:KSN786633 LCJ786614:LCJ786633 LMF786614:LMF786633 LWB786614:LWB786633 MFX786614:MFX786633 MPT786614:MPT786633 MZP786614:MZP786633 NJL786614:NJL786633 NTH786614:NTH786633 ODD786614:ODD786633 OMZ786614:OMZ786633 OWV786614:OWV786633 PGR786614:PGR786633 PQN786614:PQN786633 QAJ786614:QAJ786633 QKF786614:QKF786633 QUB786614:QUB786633 RDX786614:RDX786633 RNT786614:RNT786633 RXP786614:RXP786633 SHL786614:SHL786633 SRH786614:SRH786633 TBD786614:TBD786633 TKZ786614:TKZ786633 TUV786614:TUV786633 UER786614:UER786633 UON786614:UON786633 UYJ786614:UYJ786633 VIF786614:VIF786633 VSB786614:VSB786633 WBX786614:WBX786633 WLT786614:WLT786633 WVP786614:WVP786633 G852150:H852169 JD852150:JD852169 SZ852150:SZ852169 ACV852150:ACV852169 AMR852150:AMR852169 AWN852150:AWN852169 BGJ852150:BGJ852169 BQF852150:BQF852169 CAB852150:CAB852169 CJX852150:CJX852169 CTT852150:CTT852169 DDP852150:DDP852169 DNL852150:DNL852169 DXH852150:DXH852169 EHD852150:EHD852169 EQZ852150:EQZ852169 FAV852150:FAV852169 FKR852150:FKR852169 FUN852150:FUN852169 GEJ852150:GEJ852169 GOF852150:GOF852169 GYB852150:GYB852169 HHX852150:HHX852169 HRT852150:HRT852169 IBP852150:IBP852169 ILL852150:ILL852169 IVH852150:IVH852169 JFD852150:JFD852169 JOZ852150:JOZ852169 JYV852150:JYV852169 KIR852150:KIR852169 KSN852150:KSN852169 LCJ852150:LCJ852169 LMF852150:LMF852169 LWB852150:LWB852169 MFX852150:MFX852169 MPT852150:MPT852169 MZP852150:MZP852169 NJL852150:NJL852169 NTH852150:NTH852169 ODD852150:ODD852169 OMZ852150:OMZ852169 OWV852150:OWV852169 PGR852150:PGR852169 PQN852150:PQN852169 QAJ852150:QAJ852169 QKF852150:QKF852169 QUB852150:QUB852169 RDX852150:RDX852169 RNT852150:RNT852169 RXP852150:RXP852169 SHL852150:SHL852169 SRH852150:SRH852169 TBD852150:TBD852169 TKZ852150:TKZ852169 TUV852150:TUV852169 UER852150:UER852169 UON852150:UON852169 UYJ852150:UYJ852169 VIF852150:VIF852169 VSB852150:VSB852169 WBX852150:WBX852169 WLT852150:WLT852169 WVP852150:WVP852169 G917686:H917705 JD917686:JD917705 SZ917686:SZ917705 ACV917686:ACV917705 AMR917686:AMR917705 AWN917686:AWN917705 BGJ917686:BGJ917705 BQF917686:BQF917705 CAB917686:CAB917705 CJX917686:CJX917705 CTT917686:CTT917705 DDP917686:DDP917705 DNL917686:DNL917705 DXH917686:DXH917705 EHD917686:EHD917705 EQZ917686:EQZ917705 FAV917686:FAV917705 FKR917686:FKR917705 FUN917686:FUN917705 GEJ917686:GEJ917705 GOF917686:GOF917705 GYB917686:GYB917705 HHX917686:HHX917705 HRT917686:HRT917705 IBP917686:IBP917705 ILL917686:ILL917705 IVH917686:IVH917705 JFD917686:JFD917705 JOZ917686:JOZ917705 JYV917686:JYV917705 KIR917686:KIR917705 KSN917686:KSN917705 LCJ917686:LCJ917705 LMF917686:LMF917705 LWB917686:LWB917705 MFX917686:MFX917705 MPT917686:MPT917705 MZP917686:MZP917705 NJL917686:NJL917705 NTH917686:NTH917705 ODD917686:ODD917705 OMZ917686:OMZ917705 OWV917686:OWV917705 PGR917686:PGR917705 PQN917686:PQN917705 QAJ917686:QAJ917705 QKF917686:QKF917705 QUB917686:QUB917705 RDX917686:RDX917705 RNT917686:RNT917705 RXP917686:RXP917705 SHL917686:SHL917705 SRH917686:SRH917705 TBD917686:TBD917705 TKZ917686:TKZ917705 TUV917686:TUV917705 UER917686:UER917705 UON917686:UON917705 UYJ917686:UYJ917705 VIF917686:VIF917705 VSB917686:VSB917705 WBX917686:WBX917705 WLT917686:WLT917705 WVP917686:WVP917705 G983222:H983241 JD983222:JD983241 SZ983222:SZ983241 ACV983222:ACV983241 AMR983222:AMR983241 AWN983222:AWN983241 BGJ983222:BGJ983241 BQF983222:BQF983241 CAB983222:CAB983241 CJX983222:CJX983241 CTT983222:CTT983241 DDP983222:DDP983241 DNL983222:DNL983241 DXH983222:DXH983241 EHD983222:EHD983241 EQZ983222:EQZ983241 FAV983222:FAV983241 FKR983222:FKR983241 FUN983222:FUN983241 GEJ983222:GEJ983241 GOF983222:GOF983241 GYB983222:GYB983241 HHX983222:HHX983241 HRT983222:HRT983241 IBP983222:IBP983241 ILL983222:ILL983241 IVH983222:IVH983241 JFD983222:JFD983241 JOZ983222:JOZ983241 JYV983222:JYV983241 KIR983222:KIR983241 KSN983222:KSN983241 LCJ983222:LCJ983241 LMF983222:LMF983241 LWB983222:LWB983241 MFX983222:MFX983241 MPT983222:MPT983241 MZP983222:MZP983241 NJL983222:NJL983241 NTH983222:NTH983241 ODD983222:ODD983241 OMZ983222:OMZ983241 OWV983222:OWV983241 PGR983222:PGR983241 PQN983222:PQN983241 QAJ983222:QAJ983241 QKF983222:QKF983241 QUB983222:QUB983241 RDX983222:RDX983241 RNT983222:RNT983241 RXP983222:RXP983241 SHL983222:SHL983241 SRH983222:SRH983241 TBD983222:TBD983241 TKZ983222:TKZ983241 TUV983222:TUV983241 UER983222:UER983241 UON983222:UON983241 UYJ983222:UYJ983241 VIF983222:VIF983241 VSB983222:VSB983241 WBX983222:WBX983241 WLT983222:WLT983241 WVP983222:WVP983241 WBZ983222:WBZ983241 JD196:JD214 SZ196:SZ214 ACV196:ACV214 AMR196:AMR214 AWN196:AWN214 BGJ196:BGJ214 BQF196:BQF214 CAB196:CAB214 CJX196:CJX214 CTT196:CTT214 DDP196:DDP214 DNL196:DNL214 DXH196:DXH214 EHD196:EHD214 EQZ196:EQZ214 FAV196:FAV214 FKR196:FKR214 FUN196:FUN214 GEJ196:GEJ214 GOF196:GOF214 GYB196:GYB214 HHX196:HHX214 HRT196:HRT214 IBP196:IBP214 ILL196:ILL214 IVH196:IVH214 JFD196:JFD214 JOZ196:JOZ214 JYV196:JYV214 KIR196:KIR214 KSN196:KSN214 LCJ196:LCJ214 LMF196:LMF214 LWB196:LWB214 MFX196:MFX214 MPT196:MPT214 MZP196:MZP214 NJL196:NJL214 NTH196:NTH214 ODD196:ODD214 OMZ196:OMZ214 OWV196:OWV214 PGR196:PGR214 PQN196:PQN214 QAJ196:QAJ214 QKF196:QKF214 QUB196:QUB214 RDX196:RDX214 RNT196:RNT214 RXP196:RXP214 SHL196:SHL214 SRH196:SRH214 TBD196:TBD214 TKZ196:TKZ214 TUV196:TUV214 UER196:UER214 UON196:UON214 UYJ196:UYJ214 VIF196:VIF214 VSB196:VSB214 WBX196:WBX214 WLT196:WLT214 WVP196:WVP214 E65718:E65737 JB65718:JB65737 SX65718:SX65737 ACT65718:ACT65737 AMP65718:AMP65737 AWL65718:AWL65737 BGH65718:BGH65737 BQD65718:BQD65737 BZZ65718:BZZ65737 CJV65718:CJV65737 CTR65718:CTR65737 DDN65718:DDN65737 DNJ65718:DNJ65737 DXF65718:DXF65737 EHB65718:EHB65737 EQX65718:EQX65737 FAT65718:FAT65737 FKP65718:FKP65737 FUL65718:FUL65737 GEH65718:GEH65737 GOD65718:GOD65737 GXZ65718:GXZ65737 HHV65718:HHV65737 HRR65718:HRR65737 IBN65718:IBN65737 ILJ65718:ILJ65737 IVF65718:IVF65737 JFB65718:JFB65737 JOX65718:JOX65737 JYT65718:JYT65737 KIP65718:KIP65737 KSL65718:KSL65737 LCH65718:LCH65737 LMD65718:LMD65737 LVZ65718:LVZ65737 MFV65718:MFV65737 MPR65718:MPR65737 MZN65718:MZN65737 NJJ65718:NJJ65737 NTF65718:NTF65737 ODB65718:ODB65737 OMX65718:OMX65737 OWT65718:OWT65737 PGP65718:PGP65737 PQL65718:PQL65737 QAH65718:QAH65737 QKD65718:QKD65737 QTZ65718:QTZ65737 RDV65718:RDV65737 RNR65718:RNR65737 RXN65718:RXN65737 SHJ65718:SHJ65737 SRF65718:SRF65737 TBB65718:TBB65737 TKX65718:TKX65737 TUT65718:TUT65737 UEP65718:UEP65737 UOL65718:UOL65737 UYH65718:UYH65737 VID65718:VID65737 VRZ65718:VRZ65737 WBV65718:WBV65737 WLR65718:WLR65737 WVN65718:WVN65737 E131254:E131273 JB131254:JB131273 SX131254:SX131273 ACT131254:ACT131273 AMP131254:AMP131273 AWL131254:AWL131273 BGH131254:BGH131273 BQD131254:BQD131273 BZZ131254:BZZ131273 CJV131254:CJV131273 CTR131254:CTR131273 DDN131254:DDN131273 DNJ131254:DNJ131273 DXF131254:DXF131273 EHB131254:EHB131273 EQX131254:EQX131273 FAT131254:FAT131273 FKP131254:FKP131273 FUL131254:FUL131273 GEH131254:GEH131273 GOD131254:GOD131273 GXZ131254:GXZ131273 HHV131254:HHV131273 HRR131254:HRR131273 IBN131254:IBN131273 ILJ131254:ILJ131273 IVF131254:IVF131273 JFB131254:JFB131273 JOX131254:JOX131273 JYT131254:JYT131273 KIP131254:KIP131273 KSL131254:KSL131273 LCH131254:LCH131273 LMD131254:LMD131273 LVZ131254:LVZ131273 MFV131254:MFV131273 MPR131254:MPR131273 MZN131254:MZN131273 NJJ131254:NJJ131273 NTF131254:NTF131273 ODB131254:ODB131273 OMX131254:OMX131273 OWT131254:OWT131273 PGP131254:PGP131273 PQL131254:PQL131273 QAH131254:QAH131273 QKD131254:QKD131273 QTZ131254:QTZ131273 RDV131254:RDV131273 RNR131254:RNR131273 RXN131254:RXN131273 SHJ131254:SHJ131273 SRF131254:SRF131273 TBB131254:TBB131273 TKX131254:TKX131273 TUT131254:TUT131273 UEP131254:UEP131273 UOL131254:UOL131273 UYH131254:UYH131273 VID131254:VID131273 VRZ131254:VRZ131273 WBV131254:WBV131273 WLR131254:WLR131273 WVN131254:WVN131273 E196790:E196809 JB196790:JB196809 SX196790:SX196809 ACT196790:ACT196809 AMP196790:AMP196809 AWL196790:AWL196809 BGH196790:BGH196809 BQD196790:BQD196809 BZZ196790:BZZ196809 CJV196790:CJV196809 CTR196790:CTR196809 DDN196790:DDN196809 DNJ196790:DNJ196809 DXF196790:DXF196809 EHB196790:EHB196809 EQX196790:EQX196809 FAT196790:FAT196809 FKP196790:FKP196809 FUL196790:FUL196809 GEH196790:GEH196809 GOD196790:GOD196809 GXZ196790:GXZ196809 HHV196790:HHV196809 HRR196790:HRR196809 IBN196790:IBN196809 ILJ196790:ILJ196809 IVF196790:IVF196809 JFB196790:JFB196809 JOX196790:JOX196809 JYT196790:JYT196809 KIP196790:KIP196809 KSL196790:KSL196809 LCH196790:LCH196809 LMD196790:LMD196809 LVZ196790:LVZ196809 MFV196790:MFV196809 MPR196790:MPR196809 MZN196790:MZN196809 NJJ196790:NJJ196809 NTF196790:NTF196809 ODB196790:ODB196809 OMX196790:OMX196809 OWT196790:OWT196809 PGP196790:PGP196809 PQL196790:PQL196809 QAH196790:QAH196809 QKD196790:QKD196809 QTZ196790:QTZ196809 RDV196790:RDV196809 RNR196790:RNR196809 RXN196790:RXN196809 SHJ196790:SHJ196809 SRF196790:SRF196809 TBB196790:TBB196809 TKX196790:TKX196809 TUT196790:TUT196809 UEP196790:UEP196809 UOL196790:UOL196809 UYH196790:UYH196809 VID196790:VID196809 VRZ196790:VRZ196809 WBV196790:WBV196809 WLR196790:WLR196809 WVN196790:WVN196809 E262326:E262345 JB262326:JB262345 SX262326:SX262345 ACT262326:ACT262345 AMP262326:AMP262345 AWL262326:AWL262345 BGH262326:BGH262345 BQD262326:BQD262345 BZZ262326:BZZ262345 CJV262326:CJV262345 CTR262326:CTR262345 DDN262326:DDN262345 DNJ262326:DNJ262345 DXF262326:DXF262345 EHB262326:EHB262345 EQX262326:EQX262345 FAT262326:FAT262345 FKP262326:FKP262345 FUL262326:FUL262345 GEH262326:GEH262345 GOD262326:GOD262345 GXZ262326:GXZ262345 HHV262326:HHV262345 HRR262326:HRR262345 IBN262326:IBN262345 ILJ262326:ILJ262345 IVF262326:IVF262345 JFB262326:JFB262345 JOX262326:JOX262345 JYT262326:JYT262345 KIP262326:KIP262345 KSL262326:KSL262345 LCH262326:LCH262345 LMD262326:LMD262345 LVZ262326:LVZ262345 MFV262326:MFV262345 MPR262326:MPR262345 MZN262326:MZN262345 NJJ262326:NJJ262345 NTF262326:NTF262345 ODB262326:ODB262345 OMX262326:OMX262345 OWT262326:OWT262345 PGP262326:PGP262345 PQL262326:PQL262345 QAH262326:QAH262345 QKD262326:QKD262345 QTZ262326:QTZ262345 RDV262326:RDV262345 RNR262326:RNR262345 RXN262326:RXN262345 SHJ262326:SHJ262345 SRF262326:SRF262345 TBB262326:TBB262345 TKX262326:TKX262345 TUT262326:TUT262345 UEP262326:UEP262345 UOL262326:UOL262345 UYH262326:UYH262345 VID262326:VID262345 VRZ262326:VRZ262345 WBV262326:WBV262345 WLR262326:WLR262345 WVN262326:WVN262345 E327862:E327881 JB327862:JB327881 SX327862:SX327881 ACT327862:ACT327881 AMP327862:AMP327881 AWL327862:AWL327881 BGH327862:BGH327881 BQD327862:BQD327881 BZZ327862:BZZ327881 CJV327862:CJV327881 CTR327862:CTR327881 DDN327862:DDN327881 DNJ327862:DNJ327881 DXF327862:DXF327881 EHB327862:EHB327881 EQX327862:EQX327881 FAT327862:FAT327881 FKP327862:FKP327881 FUL327862:FUL327881 GEH327862:GEH327881 GOD327862:GOD327881 GXZ327862:GXZ327881 HHV327862:HHV327881 HRR327862:HRR327881 IBN327862:IBN327881 ILJ327862:ILJ327881 IVF327862:IVF327881 JFB327862:JFB327881 JOX327862:JOX327881 JYT327862:JYT327881 KIP327862:KIP327881 KSL327862:KSL327881 LCH327862:LCH327881 LMD327862:LMD327881 LVZ327862:LVZ327881 MFV327862:MFV327881 MPR327862:MPR327881 MZN327862:MZN327881 NJJ327862:NJJ327881 NTF327862:NTF327881 ODB327862:ODB327881 OMX327862:OMX327881 OWT327862:OWT327881 PGP327862:PGP327881 PQL327862:PQL327881 QAH327862:QAH327881 QKD327862:QKD327881 QTZ327862:QTZ327881 RDV327862:RDV327881 RNR327862:RNR327881 RXN327862:RXN327881 SHJ327862:SHJ327881 SRF327862:SRF327881 TBB327862:TBB327881 TKX327862:TKX327881 TUT327862:TUT327881 UEP327862:UEP327881 UOL327862:UOL327881 UYH327862:UYH327881 VID327862:VID327881 VRZ327862:VRZ327881 WBV327862:WBV327881 WLR327862:WLR327881 WVN327862:WVN327881 E393398:E393417 JB393398:JB393417 SX393398:SX393417 ACT393398:ACT393417 AMP393398:AMP393417 AWL393398:AWL393417 BGH393398:BGH393417 BQD393398:BQD393417 BZZ393398:BZZ393417 CJV393398:CJV393417 CTR393398:CTR393417 DDN393398:DDN393417 DNJ393398:DNJ393417 DXF393398:DXF393417 EHB393398:EHB393417 EQX393398:EQX393417 FAT393398:FAT393417 FKP393398:FKP393417 FUL393398:FUL393417 GEH393398:GEH393417 GOD393398:GOD393417 GXZ393398:GXZ393417 HHV393398:HHV393417 HRR393398:HRR393417 IBN393398:IBN393417 ILJ393398:ILJ393417 IVF393398:IVF393417 JFB393398:JFB393417 JOX393398:JOX393417 JYT393398:JYT393417 KIP393398:KIP393417 KSL393398:KSL393417 LCH393398:LCH393417 LMD393398:LMD393417 LVZ393398:LVZ393417 MFV393398:MFV393417 MPR393398:MPR393417 MZN393398:MZN393417 NJJ393398:NJJ393417 NTF393398:NTF393417 ODB393398:ODB393417 OMX393398:OMX393417 OWT393398:OWT393417 PGP393398:PGP393417 PQL393398:PQL393417 QAH393398:QAH393417 QKD393398:QKD393417 QTZ393398:QTZ393417 RDV393398:RDV393417 RNR393398:RNR393417 RXN393398:RXN393417 SHJ393398:SHJ393417 SRF393398:SRF393417 TBB393398:TBB393417 TKX393398:TKX393417 TUT393398:TUT393417 UEP393398:UEP393417 UOL393398:UOL393417 UYH393398:UYH393417 VID393398:VID393417 VRZ393398:VRZ393417 WBV393398:WBV393417 WLR393398:WLR393417 WVN393398:WVN393417 E458934:E458953 JB458934:JB458953 SX458934:SX458953 ACT458934:ACT458953 AMP458934:AMP458953 AWL458934:AWL458953 BGH458934:BGH458953 BQD458934:BQD458953 BZZ458934:BZZ458953 CJV458934:CJV458953 CTR458934:CTR458953 DDN458934:DDN458953 DNJ458934:DNJ458953 DXF458934:DXF458953 EHB458934:EHB458953 EQX458934:EQX458953 FAT458934:FAT458953 FKP458934:FKP458953 FUL458934:FUL458953 GEH458934:GEH458953 GOD458934:GOD458953 GXZ458934:GXZ458953 HHV458934:HHV458953 HRR458934:HRR458953 IBN458934:IBN458953 ILJ458934:ILJ458953 IVF458934:IVF458953 JFB458934:JFB458953 JOX458934:JOX458953 JYT458934:JYT458953 KIP458934:KIP458953 KSL458934:KSL458953 LCH458934:LCH458953 LMD458934:LMD458953 LVZ458934:LVZ458953 MFV458934:MFV458953 MPR458934:MPR458953 MZN458934:MZN458953 NJJ458934:NJJ458953 NTF458934:NTF458953 ODB458934:ODB458953 OMX458934:OMX458953 OWT458934:OWT458953 PGP458934:PGP458953 PQL458934:PQL458953 QAH458934:QAH458953 QKD458934:QKD458953 QTZ458934:QTZ458953 RDV458934:RDV458953 RNR458934:RNR458953 RXN458934:RXN458953 SHJ458934:SHJ458953 SRF458934:SRF458953 TBB458934:TBB458953 TKX458934:TKX458953 TUT458934:TUT458953 UEP458934:UEP458953 UOL458934:UOL458953 UYH458934:UYH458953 VID458934:VID458953 VRZ458934:VRZ458953 WBV458934:WBV458953 WLR458934:WLR458953 WVN458934:WVN458953 E524470:E524489 JB524470:JB524489 SX524470:SX524489 ACT524470:ACT524489 AMP524470:AMP524489 AWL524470:AWL524489 BGH524470:BGH524489 BQD524470:BQD524489 BZZ524470:BZZ524489 CJV524470:CJV524489 CTR524470:CTR524489 DDN524470:DDN524489 DNJ524470:DNJ524489 DXF524470:DXF524489 EHB524470:EHB524489 EQX524470:EQX524489 FAT524470:FAT524489 FKP524470:FKP524489 FUL524470:FUL524489 GEH524470:GEH524489 GOD524470:GOD524489 GXZ524470:GXZ524489 HHV524470:HHV524489 HRR524470:HRR524489 IBN524470:IBN524489 ILJ524470:ILJ524489 IVF524470:IVF524489 JFB524470:JFB524489 JOX524470:JOX524489 JYT524470:JYT524489 KIP524470:KIP524489 KSL524470:KSL524489 LCH524470:LCH524489 LMD524470:LMD524489 LVZ524470:LVZ524489 MFV524470:MFV524489 MPR524470:MPR524489 MZN524470:MZN524489 NJJ524470:NJJ524489 NTF524470:NTF524489 ODB524470:ODB524489 OMX524470:OMX524489 OWT524470:OWT524489 PGP524470:PGP524489 PQL524470:PQL524489 QAH524470:QAH524489 QKD524470:QKD524489 QTZ524470:QTZ524489 RDV524470:RDV524489 RNR524470:RNR524489 RXN524470:RXN524489 SHJ524470:SHJ524489 SRF524470:SRF524489 TBB524470:TBB524489 TKX524470:TKX524489 TUT524470:TUT524489 UEP524470:UEP524489 UOL524470:UOL524489 UYH524470:UYH524489 VID524470:VID524489 VRZ524470:VRZ524489 WBV524470:WBV524489 WLR524470:WLR524489 WVN524470:WVN524489 E590006:E590025 JB590006:JB590025 SX590006:SX590025 ACT590006:ACT590025 AMP590006:AMP590025 AWL590006:AWL590025 BGH590006:BGH590025 BQD590006:BQD590025 BZZ590006:BZZ590025 CJV590006:CJV590025 CTR590006:CTR590025 DDN590006:DDN590025 DNJ590006:DNJ590025 DXF590006:DXF590025 EHB590006:EHB590025 EQX590006:EQX590025 FAT590006:FAT590025 FKP590006:FKP590025 FUL590006:FUL590025 GEH590006:GEH590025 GOD590006:GOD590025 GXZ590006:GXZ590025 HHV590006:HHV590025 HRR590006:HRR590025 IBN590006:IBN590025 ILJ590006:ILJ590025 IVF590006:IVF590025 JFB590006:JFB590025 JOX590006:JOX590025 JYT590006:JYT590025 KIP590006:KIP590025 KSL590006:KSL590025 LCH590006:LCH590025 LMD590006:LMD590025 LVZ590006:LVZ590025 MFV590006:MFV590025 MPR590006:MPR590025 MZN590006:MZN590025 NJJ590006:NJJ590025 NTF590006:NTF590025 ODB590006:ODB590025 OMX590006:OMX590025 OWT590006:OWT590025 PGP590006:PGP590025 PQL590006:PQL590025 QAH590006:QAH590025 QKD590006:QKD590025 QTZ590006:QTZ590025 RDV590006:RDV590025 RNR590006:RNR590025 RXN590006:RXN590025 SHJ590006:SHJ590025 SRF590006:SRF590025 TBB590006:TBB590025 TKX590006:TKX590025 TUT590006:TUT590025 UEP590006:UEP590025 UOL590006:UOL590025 UYH590006:UYH590025 VID590006:VID590025 VRZ590006:VRZ590025 WBV590006:WBV590025 WLR590006:WLR590025 WVN590006:WVN590025 E655542:E655561 JB655542:JB655561 SX655542:SX655561 ACT655542:ACT655561 AMP655542:AMP655561 AWL655542:AWL655561 BGH655542:BGH655561 BQD655542:BQD655561 BZZ655542:BZZ655561 CJV655542:CJV655561 CTR655542:CTR655561 DDN655542:DDN655561 DNJ655542:DNJ655561 DXF655542:DXF655561 EHB655542:EHB655561 EQX655542:EQX655561 FAT655542:FAT655561 FKP655542:FKP655561 FUL655542:FUL655561 GEH655542:GEH655561 GOD655542:GOD655561 GXZ655542:GXZ655561 HHV655542:HHV655561 HRR655542:HRR655561 IBN655542:IBN655561 ILJ655542:ILJ655561 IVF655542:IVF655561 JFB655542:JFB655561 JOX655542:JOX655561 JYT655542:JYT655561 KIP655542:KIP655561 KSL655542:KSL655561 LCH655542:LCH655561 LMD655542:LMD655561 LVZ655542:LVZ655561 MFV655542:MFV655561 MPR655542:MPR655561 MZN655542:MZN655561 NJJ655542:NJJ655561 NTF655542:NTF655561 ODB655542:ODB655561 OMX655542:OMX655561 OWT655542:OWT655561 PGP655542:PGP655561 PQL655542:PQL655561 QAH655542:QAH655561 QKD655542:QKD655561 QTZ655542:QTZ655561 RDV655542:RDV655561 RNR655542:RNR655561 RXN655542:RXN655561 SHJ655542:SHJ655561 SRF655542:SRF655561 TBB655542:TBB655561 TKX655542:TKX655561 TUT655542:TUT655561 UEP655542:UEP655561 UOL655542:UOL655561 UYH655542:UYH655561 VID655542:VID655561 VRZ655542:VRZ655561 WBV655542:WBV655561 WLR655542:WLR655561 WVN655542:WVN655561 E721078:E721097 JB721078:JB721097 SX721078:SX721097 ACT721078:ACT721097 AMP721078:AMP721097 AWL721078:AWL721097 BGH721078:BGH721097 BQD721078:BQD721097 BZZ721078:BZZ721097 CJV721078:CJV721097 CTR721078:CTR721097 DDN721078:DDN721097 DNJ721078:DNJ721097 DXF721078:DXF721097 EHB721078:EHB721097 EQX721078:EQX721097 FAT721078:FAT721097 FKP721078:FKP721097 FUL721078:FUL721097 GEH721078:GEH721097 GOD721078:GOD721097 GXZ721078:GXZ721097 HHV721078:HHV721097 HRR721078:HRR721097 IBN721078:IBN721097 ILJ721078:ILJ721097 IVF721078:IVF721097 JFB721078:JFB721097 JOX721078:JOX721097 JYT721078:JYT721097 KIP721078:KIP721097 KSL721078:KSL721097 LCH721078:LCH721097 LMD721078:LMD721097 LVZ721078:LVZ721097 MFV721078:MFV721097 MPR721078:MPR721097 MZN721078:MZN721097 NJJ721078:NJJ721097 NTF721078:NTF721097 ODB721078:ODB721097 OMX721078:OMX721097 OWT721078:OWT721097 PGP721078:PGP721097 PQL721078:PQL721097 QAH721078:QAH721097 QKD721078:QKD721097 QTZ721078:QTZ721097 RDV721078:RDV721097 RNR721078:RNR721097 RXN721078:RXN721097 SHJ721078:SHJ721097 SRF721078:SRF721097 TBB721078:TBB721097 TKX721078:TKX721097 TUT721078:TUT721097 UEP721078:UEP721097 UOL721078:UOL721097 UYH721078:UYH721097 VID721078:VID721097 VRZ721078:VRZ721097 WBV721078:WBV721097 WLR721078:WLR721097 WVN721078:WVN721097 E786614:E786633 JB786614:JB786633 SX786614:SX786633 ACT786614:ACT786633 AMP786614:AMP786633 AWL786614:AWL786633 BGH786614:BGH786633 BQD786614:BQD786633 BZZ786614:BZZ786633 CJV786614:CJV786633 CTR786614:CTR786633 DDN786614:DDN786633 DNJ786614:DNJ786633 DXF786614:DXF786633 EHB786614:EHB786633 EQX786614:EQX786633 FAT786614:FAT786633 FKP786614:FKP786633 FUL786614:FUL786633 GEH786614:GEH786633 GOD786614:GOD786633 GXZ786614:GXZ786633 HHV786614:HHV786633 HRR786614:HRR786633 IBN786614:IBN786633 ILJ786614:ILJ786633 IVF786614:IVF786633 JFB786614:JFB786633 JOX786614:JOX786633 JYT786614:JYT786633 KIP786614:KIP786633 KSL786614:KSL786633 LCH786614:LCH786633 LMD786614:LMD786633 LVZ786614:LVZ786633 MFV786614:MFV786633 MPR786614:MPR786633 MZN786614:MZN786633 NJJ786614:NJJ786633 NTF786614:NTF786633 ODB786614:ODB786633 OMX786614:OMX786633 OWT786614:OWT786633 PGP786614:PGP786633 PQL786614:PQL786633 QAH786614:QAH786633 QKD786614:QKD786633 QTZ786614:QTZ786633 RDV786614:RDV786633 RNR786614:RNR786633 RXN786614:RXN786633 SHJ786614:SHJ786633 SRF786614:SRF786633 TBB786614:TBB786633 TKX786614:TKX786633 TUT786614:TUT786633 UEP786614:UEP786633 UOL786614:UOL786633 UYH786614:UYH786633 VID786614:VID786633 VRZ786614:VRZ786633 WBV786614:WBV786633 WLR786614:WLR786633 WVN786614:WVN786633 E852150:E852169 JB852150:JB852169 SX852150:SX852169 ACT852150:ACT852169 AMP852150:AMP852169 AWL852150:AWL852169 BGH852150:BGH852169 BQD852150:BQD852169 BZZ852150:BZZ852169 CJV852150:CJV852169 CTR852150:CTR852169 DDN852150:DDN852169 DNJ852150:DNJ852169 DXF852150:DXF852169 EHB852150:EHB852169 EQX852150:EQX852169 FAT852150:FAT852169 FKP852150:FKP852169 FUL852150:FUL852169 GEH852150:GEH852169 GOD852150:GOD852169 GXZ852150:GXZ852169 HHV852150:HHV852169 HRR852150:HRR852169 IBN852150:IBN852169 ILJ852150:ILJ852169 IVF852150:IVF852169 JFB852150:JFB852169 JOX852150:JOX852169 JYT852150:JYT852169 KIP852150:KIP852169 KSL852150:KSL852169 LCH852150:LCH852169 LMD852150:LMD852169 LVZ852150:LVZ852169 MFV852150:MFV852169 MPR852150:MPR852169 MZN852150:MZN852169 NJJ852150:NJJ852169 NTF852150:NTF852169 ODB852150:ODB852169 OMX852150:OMX852169 OWT852150:OWT852169 PGP852150:PGP852169 PQL852150:PQL852169 QAH852150:QAH852169 QKD852150:QKD852169 QTZ852150:QTZ852169 RDV852150:RDV852169 RNR852150:RNR852169 RXN852150:RXN852169 SHJ852150:SHJ852169 SRF852150:SRF852169 TBB852150:TBB852169 TKX852150:TKX852169 TUT852150:TUT852169 UEP852150:UEP852169 UOL852150:UOL852169 UYH852150:UYH852169 VID852150:VID852169 VRZ852150:VRZ852169 WBV852150:WBV852169 WLR852150:WLR852169 WVN852150:WVN852169 E917686:E917705 JB917686:JB917705 SX917686:SX917705 ACT917686:ACT917705 AMP917686:AMP917705 AWL917686:AWL917705 BGH917686:BGH917705 BQD917686:BQD917705 BZZ917686:BZZ917705 CJV917686:CJV917705 CTR917686:CTR917705 DDN917686:DDN917705 DNJ917686:DNJ917705 DXF917686:DXF917705 EHB917686:EHB917705 EQX917686:EQX917705 FAT917686:FAT917705 FKP917686:FKP917705 FUL917686:FUL917705 GEH917686:GEH917705 GOD917686:GOD917705 GXZ917686:GXZ917705 HHV917686:HHV917705 HRR917686:HRR917705 IBN917686:IBN917705 ILJ917686:ILJ917705 IVF917686:IVF917705 JFB917686:JFB917705 JOX917686:JOX917705 JYT917686:JYT917705 KIP917686:KIP917705 KSL917686:KSL917705 LCH917686:LCH917705 LMD917686:LMD917705 LVZ917686:LVZ917705 MFV917686:MFV917705 MPR917686:MPR917705 MZN917686:MZN917705 NJJ917686:NJJ917705 NTF917686:NTF917705 ODB917686:ODB917705 OMX917686:OMX917705 OWT917686:OWT917705 PGP917686:PGP917705 PQL917686:PQL917705 QAH917686:QAH917705 QKD917686:QKD917705 QTZ917686:QTZ917705 RDV917686:RDV917705 RNR917686:RNR917705 RXN917686:RXN917705 SHJ917686:SHJ917705 SRF917686:SRF917705 TBB917686:TBB917705 TKX917686:TKX917705 TUT917686:TUT917705 UEP917686:UEP917705 UOL917686:UOL917705 UYH917686:UYH917705 VID917686:VID917705 VRZ917686:VRZ917705 WBV917686:WBV917705 WLR917686:WLR917705 WVN917686:WVN917705 E983222:E983241 JB983222:JB983241 SX983222:SX983241 ACT983222:ACT983241 AMP983222:AMP983241 AWL983222:AWL983241 BGH983222:BGH983241 BQD983222:BQD983241 BZZ983222:BZZ983241 CJV983222:CJV983241 CTR983222:CTR983241 DDN983222:DDN983241 DNJ983222:DNJ983241 DXF983222:DXF983241 EHB983222:EHB983241 EQX983222:EQX983241 FAT983222:FAT983241 FKP983222:FKP983241 FUL983222:FUL983241 GEH983222:GEH983241 GOD983222:GOD983241 GXZ983222:GXZ983241 HHV983222:HHV983241 HRR983222:HRR983241 IBN983222:IBN983241 ILJ983222:ILJ983241 IVF983222:IVF983241 JFB983222:JFB983241 JOX983222:JOX983241 JYT983222:JYT983241 KIP983222:KIP983241 KSL983222:KSL983241 LCH983222:LCH983241 LMD983222:LMD983241 LVZ983222:LVZ983241 MFV983222:MFV983241 MPR983222:MPR983241 MZN983222:MZN983241 NJJ983222:NJJ983241 NTF983222:NTF983241 ODB983222:ODB983241 OMX983222:OMX983241 OWT983222:OWT983241 PGP983222:PGP983241 PQL983222:PQL983241 QAH983222:QAH983241 QKD983222:QKD983241 QTZ983222:QTZ983241 RDV983222:RDV983241 RNR983222:RNR983241 RXN983222:RXN983241 SHJ983222:SHJ983241 SRF983222:SRF983241 TBB983222:TBB983241 TKX983222:TKX983241 TUT983222:TUT983241 UEP983222:UEP983241 UOL983222:UOL983241 UYH983222:UYH983241 VID983222:VID983241 VRZ983222:VRZ983241 WBV983222:WBV983241 WLR983222:WLR983241 WVN983222:WVN983241 WLV983222:WLV983241 JE16:JE214 TA16:TA214 ACW16:ACW214 AMS16:AMS214 AWO16:AWO214 BGK16:BGK214 BQG16:BQG214 CAC16:CAC214 CJY16:CJY214 CTU16:CTU214 DDQ16:DDQ214 DNM16:DNM214 DXI16:DXI214 EHE16:EHE214 ERA16:ERA214 FAW16:FAW214 FKS16:FKS214 FUO16:FUO214 GEK16:GEK214 GOG16:GOG214 GYC16:GYC214 HHY16:HHY214 HRU16:HRU214 IBQ16:IBQ214 ILM16:ILM214 IVI16:IVI214 JFE16:JFE214 JPA16:JPA214 JYW16:JYW214 KIS16:KIS214 KSO16:KSO214 LCK16:LCK214 LMG16:LMG214 LWC16:LWC214 MFY16:MFY214 MPU16:MPU214 MZQ16:MZQ214 NJM16:NJM214 NTI16:NTI214 ODE16:ODE214 ONA16:ONA214 OWW16:OWW214 PGS16:PGS214 PQO16:PQO214 QAK16:QAK214 QKG16:QKG214 QUC16:QUC214 RDY16:RDY214 RNU16:RNU214 RXQ16:RXQ214 SHM16:SHM214 SRI16:SRI214 TBE16:TBE214 TLA16:TLA214 TUW16:TUW214 UES16:UES214 UOO16:UOO214 UYK16:UYK214 VIG16:VIG214 VSC16:VSC214 WBY16:WBY214 WLU16:WLU214 WVQ16:WVQ214 F65713:F65737 JC65713:JC65737 SY65713:SY65737 ACU65713:ACU65737 AMQ65713:AMQ65737 AWM65713:AWM65737 BGI65713:BGI65737 BQE65713:BQE65737 CAA65713:CAA65737 CJW65713:CJW65737 CTS65713:CTS65737 DDO65713:DDO65737 DNK65713:DNK65737 DXG65713:DXG65737 EHC65713:EHC65737 EQY65713:EQY65737 FAU65713:FAU65737 FKQ65713:FKQ65737 FUM65713:FUM65737 GEI65713:GEI65737 GOE65713:GOE65737 GYA65713:GYA65737 HHW65713:HHW65737 HRS65713:HRS65737 IBO65713:IBO65737 ILK65713:ILK65737 IVG65713:IVG65737 JFC65713:JFC65737 JOY65713:JOY65737 JYU65713:JYU65737 KIQ65713:KIQ65737 KSM65713:KSM65737 LCI65713:LCI65737 LME65713:LME65737 LWA65713:LWA65737 MFW65713:MFW65737 MPS65713:MPS65737 MZO65713:MZO65737 NJK65713:NJK65737 NTG65713:NTG65737 ODC65713:ODC65737 OMY65713:OMY65737 OWU65713:OWU65737 PGQ65713:PGQ65737 PQM65713:PQM65737 QAI65713:QAI65737 QKE65713:QKE65737 QUA65713:QUA65737 RDW65713:RDW65737 RNS65713:RNS65737 RXO65713:RXO65737 SHK65713:SHK65737 SRG65713:SRG65737 TBC65713:TBC65737 TKY65713:TKY65737 TUU65713:TUU65737 UEQ65713:UEQ65737 UOM65713:UOM65737 UYI65713:UYI65737 VIE65713:VIE65737 VSA65713:VSA65737 WBW65713:WBW65737 WLS65713:WLS65737 WVO65713:WVO65737 F131249:F131273 JC131249:JC131273 SY131249:SY131273 ACU131249:ACU131273 AMQ131249:AMQ131273 AWM131249:AWM131273 BGI131249:BGI131273 BQE131249:BQE131273 CAA131249:CAA131273 CJW131249:CJW131273 CTS131249:CTS131273 DDO131249:DDO131273 DNK131249:DNK131273 DXG131249:DXG131273 EHC131249:EHC131273 EQY131249:EQY131273 FAU131249:FAU131273 FKQ131249:FKQ131273 FUM131249:FUM131273 GEI131249:GEI131273 GOE131249:GOE131273 GYA131249:GYA131273 HHW131249:HHW131273 HRS131249:HRS131273 IBO131249:IBO131273 ILK131249:ILK131273 IVG131249:IVG131273 JFC131249:JFC131273 JOY131249:JOY131273 JYU131249:JYU131273 KIQ131249:KIQ131273 KSM131249:KSM131273 LCI131249:LCI131273 LME131249:LME131273 LWA131249:LWA131273 MFW131249:MFW131273 MPS131249:MPS131273 MZO131249:MZO131273 NJK131249:NJK131273 NTG131249:NTG131273 ODC131249:ODC131273 OMY131249:OMY131273 OWU131249:OWU131273 PGQ131249:PGQ131273 PQM131249:PQM131273 QAI131249:QAI131273 QKE131249:QKE131273 QUA131249:QUA131273 RDW131249:RDW131273 RNS131249:RNS131273 RXO131249:RXO131273 SHK131249:SHK131273 SRG131249:SRG131273 TBC131249:TBC131273 TKY131249:TKY131273 TUU131249:TUU131273 UEQ131249:UEQ131273 UOM131249:UOM131273 UYI131249:UYI131273 VIE131249:VIE131273 VSA131249:VSA131273 WBW131249:WBW131273 WLS131249:WLS131273 WVO131249:WVO131273 F196785:F196809 JC196785:JC196809 SY196785:SY196809 ACU196785:ACU196809 AMQ196785:AMQ196809 AWM196785:AWM196809 BGI196785:BGI196809 BQE196785:BQE196809 CAA196785:CAA196809 CJW196785:CJW196809 CTS196785:CTS196809 DDO196785:DDO196809 DNK196785:DNK196809 DXG196785:DXG196809 EHC196785:EHC196809 EQY196785:EQY196809 FAU196785:FAU196809 FKQ196785:FKQ196809 FUM196785:FUM196809 GEI196785:GEI196809 GOE196785:GOE196809 GYA196785:GYA196809 HHW196785:HHW196809 HRS196785:HRS196809 IBO196785:IBO196809 ILK196785:ILK196809 IVG196785:IVG196809 JFC196785:JFC196809 JOY196785:JOY196809 JYU196785:JYU196809 KIQ196785:KIQ196809 KSM196785:KSM196809 LCI196785:LCI196809 LME196785:LME196809 LWA196785:LWA196809 MFW196785:MFW196809 MPS196785:MPS196809 MZO196785:MZO196809 NJK196785:NJK196809 NTG196785:NTG196809 ODC196785:ODC196809 OMY196785:OMY196809 OWU196785:OWU196809 PGQ196785:PGQ196809 PQM196785:PQM196809 QAI196785:QAI196809 QKE196785:QKE196809 QUA196785:QUA196809 RDW196785:RDW196809 RNS196785:RNS196809 RXO196785:RXO196809 SHK196785:SHK196809 SRG196785:SRG196809 TBC196785:TBC196809 TKY196785:TKY196809 TUU196785:TUU196809 UEQ196785:UEQ196809 UOM196785:UOM196809 UYI196785:UYI196809 VIE196785:VIE196809 VSA196785:VSA196809 WBW196785:WBW196809 WLS196785:WLS196809 WVO196785:WVO196809 F262321:F262345 JC262321:JC262345 SY262321:SY262345 ACU262321:ACU262345 AMQ262321:AMQ262345 AWM262321:AWM262345 BGI262321:BGI262345 BQE262321:BQE262345 CAA262321:CAA262345 CJW262321:CJW262345 CTS262321:CTS262345 DDO262321:DDO262345 DNK262321:DNK262345 DXG262321:DXG262345 EHC262321:EHC262345 EQY262321:EQY262345 FAU262321:FAU262345 FKQ262321:FKQ262345 FUM262321:FUM262345 GEI262321:GEI262345 GOE262321:GOE262345 GYA262321:GYA262345 HHW262321:HHW262345 HRS262321:HRS262345 IBO262321:IBO262345 ILK262321:ILK262345 IVG262321:IVG262345 JFC262321:JFC262345 JOY262321:JOY262345 JYU262321:JYU262345 KIQ262321:KIQ262345 KSM262321:KSM262345 LCI262321:LCI262345 LME262321:LME262345 LWA262321:LWA262345 MFW262321:MFW262345 MPS262321:MPS262345 MZO262321:MZO262345 NJK262321:NJK262345 NTG262321:NTG262345 ODC262321:ODC262345 OMY262321:OMY262345 OWU262321:OWU262345 PGQ262321:PGQ262345 PQM262321:PQM262345 QAI262321:QAI262345 QKE262321:QKE262345 QUA262321:QUA262345 RDW262321:RDW262345 RNS262321:RNS262345 RXO262321:RXO262345 SHK262321:SHK262345 SRG262321:SRG262345 TBC262321:TBC262345 TKY262321:TKY262345 TUU262321:TUU262345 UEQ262321:UEQ262345 UOM262321:UOM262345 UYI262321:UYI262345 VIE262321:VIE262345 VSA262321:VSA262345 WBW262321:WBW262345 WLS262321:WLS262345 WVO262321:WVO262345 F327857:F327881 JC327857:JC327881 SY327857:SY327881 ACU327857:ACU327881 AMQ327857:AMQ327881 AWM327857:AWM327881 BGI327857:BGI327881 BQE327857:BQE327881 CAA327857:CAA327881 CJW327857:CJW327881 CTS327857:CTS327881 DDO327857:DDO327881 DNK327857:DNK327881 DXG327857:DXG327881 EHC327857:EHC327881 EQY327857:EQY327881 FAU327857:FAU327881 FKQ327857:FKQ327881 FUM327857:FUM327881 GEI327857:GEI327881 GOE327857:GOE327881 GYA327857:GYA327881 HHW327857:HHW327881 HRS327857:HRS327881 IBO327857:IBO327881 ILK327857:ILK327881 IVG327857:IVG327881 JFC327857:JFC327881 JOY327857:JOY327881 JYU327857:JYU327881 KIQ327857:KIQ327881 KSM327857:KSM327881 LCI327857:LCI327881 LME327857:LME327881 LWA327857:LWA327881 MFW327857:MFW327881 MPS327857:MPS327881 MZO327857:MZO327881 NJK327857:NJK327881 NTG327857:NTG327881 ODC327857:ODC327881 OMY327857:OMY327881 OWU327857:OWU327881 PGQ327857:PGQ327881 PQM327857:PQM327881 QAI327857:QAI327881 QKE327857:QKE327881 QUA327857:QUA327881 RDW327857:RDW327881 RNS327857:RNS327881 RXO327857:RXO327881 SHK327857:SHK327881 SRG327857:SRG327881 TBC327857:TBC327881 TKY327857:TKY327881 TUU327857:TUU327881 UEQ327857:UEQ327881 UOM327857:UOM327881 UYI327857:UYI327881 VIE327857:VIE327881 VSA327857:VSA327881 WBW327857:WBW327881 WLS327857:WLS327881 WVO327857:WVO327881 F393393:F393417 JC393393:JC393417 SY393393:SY393417 ACU393393:ACU393417 AMQ393393:AMQ393417 AWM393393:AWM393417 BGI393393:BGI393417 BQE393393:BQE393417 CAA393393:CAA393417 CJW393393:CJW393417 CTS393393:CTS393417 DDO393393:DDO393417 DNK393393:DNK393417 DXG393393:DXG393417 EHC393393:EHC393417 EQY393393:EQY393417 FAU393393:FAU393417 FKQ393393:FKQ393417 FUM393393:FUM393417 GEI393393:GEI393417 GOE393393:GOE393417 GYA393393:GYA393417 HHW393393:HHW393417 HRS393393:HRS393417 IBO393393:IBO393417 ILK393393:ILK393417 IVG393393:IVG393417 JFC393393:JFC393417 JOY393393:JOY393417 JYU393393:JYU393417 KIQ393393:KIQ393417 KSM393393:KSM393417 LCI393393:LCI393417 LME393393:LME393417 LWA393393:LWA393417 MFW393393:MFW393417 MPS393393:MPS393417 MZO393393:MZO393417 NJK393393:NJK393417 NTG393393:NTG393417 ODC393393:ODC393417 OMY393393:OMY393417 OWU393393:OWU393417 PGQ393393:PGQ393417 PQM393393:PQM393417 QAI393393:QAI393417 QKE393393:QKE393417 QUA393393:QUA393417 RDW393393:RDW393417 RNS393393:RNS393417 RXO393393:RXO393417 SHK393393:SHK393417 SRG393393:SRG393417 TBC393393:TBC393417 TKY393393:TKY393417 TUU393393:TUU393417 UEQ393393:UEQ393417 UOM393393:UOM393417 UYI393393:UYI393417 VIE393393:VIE393417 VSA393393:VSA393417 WBW393393:WBW393417 WLS393393:WLS393417 WVO393393:WVO393417 F458929:F458953 JC458929:JC458953 SY458929:SY458953 ACU458929:ACU458953 AMQ458929:AMQ458953 AWM458929:AWM458953 BGI458929:BGI458953 BQE458929:BQE458953 CAA458929:CAA458953 CJW458929:CJW458953 CTS458929:CTS458953 DDO458929:DDO458953 DNK458929:DNK458953 DXG458929:DXG458953 EHC458929:EHC458953 EQY458929:EQY458953 FAU458929:FAU458953 FKQ458929:FKQ458953 FUM458929:FUM458953 GEI458929:GEI458953 GOE458929:GOE458953 GYA458929:GYA458953 HHW458929:HHW458953 HRS458929:HRS458953 IBO458929:IBO458953 ILK458929:ILK458953 IVG458929:IVG458953 JFC458929:JFC458953 JOY458929:JOY458953 JYU458929:JYU458953 KIQ458929:KIQ458953 KSM458929:KSM458953 LCI458929:LCI458953 LME458929:LME458953 LWA458929:LWA458953 MFW458929:MFW458953 MPS458929:MPS458953 MZO458929:MZO458953 NJK458929:NJK458953 NTG458929:NTG458953 ODC458929:ODC458953 OMY458929:OMY458953 OWU458929:OWU458953 PGQ458929:PGQ458953 PQM458929:PQM458953 QAI458929:QAI458953 QKE458929:QKE458953 QUA458929:QUA458953 RDW458929:RDW458953 RNS458929:RNS458953 RXO458929:RXO458953 SHK458929:SHK458953 SRG458929:SRG458953 TBC458929:TBC458953 TKY458929:TKY458953 TUU458929:TUU458953 UEQ458929:UEQ458953 UOM458929:UOM458953 UYI458929:UYI458953 VIE458929:VIE458953 VSA458929:VSA458953 WBW458929:WBW458953 WLS458929:WLS458953 WVO458929:WVO458953 F524465:F524489 JC524465:JC524489 SY524465:SY524489 ACU524465:ACU524489 AMQ524465:AMQ524489 AWM524465:AWM524489 BGI524465:BGI524489 BQE524465:BQE524489 CAA524465:CAA524489 CJW524465:CJW524489 CTS524465:CTS524489 DDO524465:DDO524489 DNK524465:DNK524489 DXG524465:DXG524489 EHC524465:EHC524489 EQY524465:EQY524489 FAU524465:FAU524489 FKQ524465:FKQ524489 FUM524465:FUM524489 GEI524465:GEI524489 GOE524465:GOE524489 GYA524465:GYA524489 HHW524465:HHW524489 HRS524465:HRS524489 IBO524465:IBO524489 ILK524465:ILK524489 IVG524465:IVG524489 JFC524465:JFC524489 JOY524465:JOY524489 JYU524465:JYU524489 KIQ524465:KIQ524489 KSM524465:KSM524489 LCI524465:LCI524489 LME524465:LME524489 LWA524465:LWA524489 MFW524465:MFW524489 MPS524465:MPS524489 MZO524465:MZO524489 NJK524465:NJK524489 NTG524465:NTG524489 ODC524465:ODC524489 OMY524465:OMY524489 OWU524465:OWU524489 PGQ524465:PGQ524489 PQM524465:PQM524489 QAI524465:QAI524489 QKE524465:QKE524489 QUA524465:QUA524489 RDW524465:RDW524489 RNS524465:RNS524489 RXO524465:RXO524489 SHK524465:SHK524489 SRG524465:SRG524489 TBC524465:TBC524489 TKY524465:TKY524489 TUU524465:TUU524489 UEQ524465:UEQ524489 UOM524465:UOM524489 UYI524465:UYI524489 VIE524465:VIE524489 VSA524465:VSA524489 WBW524465:WBW524489 WLS524465:WLS524489 WVO524465:WVO524489 F590001:F590025 JC590001:JC590025 SY590001:SY590025 ACU590001:ACU590025 AMQ590001:AMQ590025 AWM590001:AWM590025 BGI590001:BGI590025 BQE590001:BQE590025 CAA590001:CAA590025 CJW590001:CJW590025 CTS590001:CTS590025 DDO590001:DDO590025 DNK590001:DNK590025 DXG590001:DXG590025 EHC590001:EHC590025 EQY590001:EQY590025 FAU590001:FAU590025 FKQ590001:FKQ590025 FUM590001:FUM590025 GEI590001:GEI590025 GOE590001:GOE590025 GYA590001:GYA590025 HHW590001:HHW590025 HRS590001:HRS590025 IBO590001:IBO590025 ILK590001:ILK590025 IVG590001:IVG590025 JFC590001:JFC590025 JOY590001:JOY590025 JYU590001:JYU590025 KIQ590001:KIQ590025 KSM590001:KSM590025 LCI590001:LCI590025 LME590001:LME590025 LWA590001:LWA590025 MFW590001:MFW590025 MPS590001:MPS590025 MZO590001:MZO590025 NJK590001:NJK590025 NTG590001:NTG590025 ODC590001:ODC590025 OMY590001:OMY590025 OWU590001:OWU590025 PGQ590001:PGQ590025 PQM590001:PQM590025 QAI590001:QAI590025 QKE590001:QKE590025 QUA590001:QUA590025 RDW590001:RDW590025 RNS590001:RNS590025 RXO590001:RXO590025 SHK590001:SHK590025 SRG590001:SRG590025 TBC590001:TBC590025 TKY590001:TKY590025 TUU590001:TUU590025 UEQ590001:UEQ590025 UOM590001:UOM590025 UYI590001:UYI590025 VIE590001:VIE590025 VSA590001:VSA590025 WBW590001:WBW590025 WLS590001:WLS590025 WVO590001:WVO590025 F655537:F655561 JC655537:JC655561 SY655537:SY655561 ACU655537:ACU655561 AMQ655537:AMQ655561 AWM655537:AWM655561 BGI655537:BGI655561 BQE655537:BQE655561 CAA655537:CAA655561 CJW655537:CJW655561 CTS655537:CTS655561 DDO655537:DDO655561 DNK655537:DNK655561 DXG655537:DXG655561 EHC655537:EHC655561 EQY655537:EQY655561 FAU655537:FAU655561 FKQ655537:FKQ655561 FUM655537:FUM655561 GEI655537:GEI655561 GOE655537:GOE655561 GYA655537:GYA655561 HHW655537:HHW655561 HRS655537:HRS655561 IBO655537:IBO655561 ILK655537:ILK655561 IVG655537:IVG655561 JFC655537:JFC655561 JOY655537:JOY655561 JYU655537:JYU655561 KIQ655537:KIQ655561 KSM655537:KSM655561 LCI655537:LCI655561 LME655537:LME655561 LWA655537:LWA655561 MFW655537:MFW655561 MPS655537:MPS655561 MZO655537:MZO655561 NJK655537:NJK655561 NTG655537:NTG655561 ODC655537:ODC655561 OMY655537:OMY655561 OWU655537:OWU655561 PGQ655537:PGQ655561 PQM655537:PQM655561 QAI655537:QAI655561 QKE655537:QKE655561 QUA655537:QUA655561 RDW655537:RDW655561 RNS655537:RNS655561 RXO655537:RXO655561 SHK655537:SHK655561 SRG655537:SRG655561 TBC655537:TBC655561 TKY655537:TKY655561 TUU655537:TUU655561 UEQ655537:UEQ655561 UOM655537:UOM655561 UYI655537:UYI655561 VIE655537:VIE655561 VSA655537:VSA655561 WBW655537:WBW655561 WLS655537:WLS655561 WVO655537:WVO655561 F721073:F721097 JC721073:JC721097 SY721073:SY721097 ACU721073:ACU721097 AMQ721073:AMQ721097 AWM721073:AWM721097 BGI721073:BGI721097 BQE721073:BQE721097 CAA721073:CAA721097 CJW721073:CJW721097 CTS721073:CTS721097 DDO721073:DDO721097 DNK721073:DNK721097 DXG721073:DXG721097 EHC721073:EHC721097 EQY721073:EQY721097 FAU721073:FAU721097 FKQ721073:FKQ721097 FUM721073:FUM721097 GEI721073:GEI721097 GOE721073:GOE721097 GYA721073:GYA721097 HHW721073:HHW721097 HRS721073:HRS721097 IBO721073:IBO721097 ILK721073:ILK721097 IVG721073:IVG721097 JFC721073:JFC721097 JOY721073:JOY721097 JYU721073:JYU721097 KIQ721073:KIQ721097 KSM721073:KSM721097 LCI721073:LCI721097 LME721073:LME721097 LWA721073:LWA721097 MFW721073:MFW721097 MPS721073:MPS721097 MZO721073:MZO721097 NJK721073:NJK721097 NTG721073:NTG721097 ODC721073:ODC721097 OMY721073:OMY721097 OWU721073:OWU721097 PGQ721073:PGQ721097 PQM721073:PQM721097 QAI721073:QAI721097 QKE721073:QKE721097 QUA721073:QUA721097 RDW721073:RDW721097 RNS721073:RNS721097 RXO721073:RXO721097 SHK721073:SHK721097 SRG721073:SRG721097 TBC721073:TBC721097 TKY721073:TKY721097 TUU721073:TUU721097 UEQ721073:UEQ721097 UOM721073:UOM721097 UYI721073:UYI721097 VIE721073:VIE721097 VSA721073:VSA721097 WBW721073:WBW721097 WLS721073:WLS721097 WVO721073:WVO721097 F786609:F786633 JC786609:JC786633 SY786609:SY786633 ACU786609:ACU786633 AMQ786609:AMQ786633 AWM786609:AWM786633 BGI786609:BGI786633 BQE786609:BQE786633 CAA786609:CAA786633 CJW786609:CJW786633 CTS786609:CTS786633 DDO786609:DDO786633 DNK786609:DNK786633 DXG786609:DXG786633 EHC786609:EHC786633 EQY786609:EQY786633 FAU786609:FAU786633 FKQ786609:FKQ786633 FUM786609:FUM786633 GEI786609:GEI786633 GOE786609:GOE786633 GYA786609:GYA786633 HHW786609:HHW786633 HRS786609:HRS786633 IBO786609:IBO786633 ILK786609:ILK786633 IVG786609:IVG786633 JFC786609:JFC786633 JOY786609:JOY786633 JYU786609:JYU786633 KIQ786609:KIQ786633 KSM786609:KSM786633 LCI786609:LCI786633 LME786609:LME786633 LWA786609:LWA786633 MFW786609:MFW786633 MPS786609:MPS786633 MZO786609:MZO786633 NJK786609:NJK786633 NTG786609:NTG786633 ODC786609:ODC786633 OMY786609:OMY786633 OWU786609:OWU786633 PGQ786609:PGQ786633 PQM786609:PQM786633 QAI786609:QAI786633 QKE786609:QKE786633 QUA786609:QUA786633 RDW786609:RDW786633 RNS786609:RNS786633 RXO786609:RXO786633 SHK786609:SHK786633 SRG786609:SRG786633 TBC786609:TBC786633 TKY786609:TKY786633 TUU786609:TUU786633 UEQ786609:UEQ786633 UOM786609:UOM786633 UYI786609:UYI786633 VIE786609:VIE786633 VSA786609:VSA786633 WBW786609:WBW786633 WLS786609:WLS786633 WVO786609:WVO786633 F852145:F852169 JC852145:JC852169 SY852145:SY852169 ACU852145:ACU852169 AMQ852145:AMQ852169 AWM852145:AWM852169 BGI852145:BGI852169 BQE852145:BQE852169 CAA852145:CAA852169 CJW852145:CJW852169 CTS852145:CTS852169 DDO852145:DDO852169 DNK852145:DNK852169 DXG852145:DXG852169 EHC852145:EHC852169 EQY852145:EQY852169 FAU852145:FAU852169 FKQ852145:FKQ852169 FUM852145:FUM852169 GEI852145:GEI852169 GOE852145:GOE852169 GYA852145:GYA852169 HHW852145:HHW852169 HRS852145:HRS852169 IBO852145:IBO852169 ILK852145:ILK852169 IVG852145:IVG852169 JFC852145:JFC852169 JOY852145:JOY852169 JYU852145:JYU852169 KIQ852145:KIQ852169 KSM852145:KSM852169 LCI852145:LCI852169 LME852145:LME852169 LWA852145:LWA852169 MFW852145:MFW852169 MPS852145:MPS852169 MZO852145:MZO852169 NJK852145:NJK852169 NTG852145:NTG852169 ODC852145:ODC852169 OMY852145:OMY852169 OWU852145:OWU852169 PGQ852145:PGQ852169 PQM852145:PQM852169 QAI852145:QAI852169 QKE852145:QKE852169 QUA852145:QUA852169 RDW852145:RDW852169 RNS852145:RNS852169 RXO852145:RXO852169 SHK852145:SHK852169 SRG852145:SRG852169 TBC852145:TBC852169 TKY852145:TKY852169 TUU852145:TUU852169 UEQ852145:UEQ852169 UOM852145:UOM852169 UYI852145:UYI852169 VIE852145:VIE852169 VSA852145:VSA852169 WBW852145:WBW852169 WLS852145:WLS852169 WVO852145:WVO852169 F917681:F917705 JC917681:JC917705 SY917681:SY917705 ACU917681:ACU917705 AMQ917681:AMQ917705 AWM917681:AWM917705 BGI917681:BGI917705 BQE917681:BQE917705 CAA917681:CAA917705 CJW917681:CJW917705 CTS917681:CTS917705 DDO917681:DDO917705 DNK917681:DNK917705 DXG917681:DXG917705 EHC917681:EHC917705 EQY917681:EQY917705 FAU917681:FAU917705 FKQ917681:FKQ917705 FUM917681:FUM917705 GEI917681:GEI917705 GOE917681:GOE917705 GYA917681:GYA917705 HHW917681:HHW917705 HRS917681:HRS917705 IBO917681:IBO917705 ILK917681:ILK917705 IVG917681:IVG917705 JFC917681:JFC917705 JOY917681:JOY917705 JYU917681:JYU917705 KIQ917681:KIQ917705 KSM917681:KSM917705 LCI917681:LCI917705 LME917681:LME917705 LWA917681:LWA917705 MFW917681:MFW917705 MPS917681:MPS917705 MZO917681:MZO917705 NJK917681:NJK917705 NTG917681:NTG917705 ODC917681:ODC917705 OMY917681:OMY917705 OWU917681:OWU917705 PGQ917681:PGQ917705 PQM917681:PQM917705 QAI917681:QAI917705 QKE917681:QKE917705 QUA917681:QUA917705 RDW917681:RDW917705 RNS917681:RNS917705 RXO917681:RXO917705 SHK917681:SHK917705 SRG917681:SRG917705 TBC917681:TBC917705 TKY917681:TKY917705 TUU917681:TUU917705 UEQ917681:UEQ917705 UOM917681:UOM917705 UYI917681:UYI917705 VIE917681:VIE917705 VSA917681:VSA917705 WBW917681:WBW917705 WLS917681:WLS917705 WVO917681:WVO917705 F983217:F983241 JC983217:JC983241 SY983217:SY983241 ACU983217:ACU983241 AMQ983217:AMQ983241 AWM983217:AWM983241 BGI983217:BGI983241 BQE983217:BQE983241 CAA983217:CAA983241 CJW983217:CJW983241 CTS983217:CTS983241 DDO983217:DDO983241 DNK983217:DNK983241 DXG983217:DXG983241 EHC983217:EHC983241 EQY983217:EQY983241 FAU983217:FAU983241 FKQ983217:FKQ983241 FUM983217:FUM983241 GEI983217:GEI983241 GOE983217:GOE983241 GYA983217:GYA983241 HHW983217:HHW983241 HRS983217:HRS983241 IBO983217:IBO983241 ILK983217:ILK983241 IVG983217:IVG983241 JFC983217:JFC983241 JOY983217:JOY983241 JYU983217:JYU983241 KIQ983217:KIQ983241 KSM983217:KSM983241 LCI983217:LCI983241 LME983217:LME983241 LWA983217:LWA983241 MFW983217:MFW983241 MPS983217:MPS983241 MZO983217:MZO983241 NJK983217:NJK983241 NTG983217:NTG983241 ODC983217:ODC983241 OMY983217:OMY983241 OWU983217:OWU983241 PGQ983217:PGQ983241 PQM983217:PQM983241 QAI983217:QAI983241 QKE983217:QKE983241 QUA983217:QUA983241 RDW983217:RDW983241 RNS983217:RNS983241 RXO983217:RXO983241 SHK983217:SHK983241 SRG983217:SRG983241 TBC983217:TBC983241 TKY983217:TKY983241 TUU983217:TUU983241 UEQ983217:UEQ983241 UOM983217:UOM983241 UYI983217:UYI983241 VIE983217:VIE983241 VSA983217:VSA983241 WBW983217:WBW983241 WLS983217:WLS983241 WVO983217:WVO983241 WVR983222:WVR983241 JH196:JH214 TD196:TD214 ACZ196:ACZ214 AMV196:AMV214 AWR196:AWR214 BGN196:BGN214 BQJ196:BQJ214 CAF196:CAF214 CKB196:CKB214 CTX196:CTX214 DDT196:DDT214 DNP196:DNP214 DXL196:DXL214 EHH196:EHH214 ERD196:ERD214 FAZ196:FAZ214 FKV196:FKV214 FUR196:FUR214 GEN196:GEN214 GOJ196:GOJ214 GYF196:GYF214 HIB196:HIB214 HRX196:HRX214 IBT196:IBT214 ILP196:ILP214 IVL196:IVL214 JFH196:JFH214 JPD196:JPD214 JYZ196:JYZ214 KIV196:KIV214 KSR196:KSR214 LCN196:LCN214 LMJ196:LMJ214 LWF196:LWF214 MGB196:MGB214 MPX196:MPX214 MZT196:MZT214 NJP196:NJP214 NTL196:NTL214 ODH196:ODH214 OND196:OND214 OWZ196:OWZ214 PGV196:PGV214 PQR196:PQR214 QAN196:QAN214 QKJ196:QKJ214 QUF196:QUF214 REB196:REB214 RNX196:RNX214 RXT196:RXT214 SHP196:SHP214 SRL196:SRL214 TBH196:TBH214 TLD196:TLD214 TUZ196:TUZ214 UEV196:UEV214 UOR196:UOR214 UYN196:UYN214 VIJ196:VIJ214 VSF196:VSF214 WCB196:WCB214 WLX196:WLX214 WVT196:WVT214 J65718:J65737 JF65718:JF65737 TB65718:TB65737 ACX65718:ACX65737 AMT65718:AMT65737 AWP65718:AWP65737 BGL65718:BGL65737 BQH65718:BQH65737 CAD65718:CAD65737 CJZ65718:CJZ65737 CTV65718:CTV65737 DDR65718:DDR65737 DNN65718:DNN65737 DXJ65718:DXJ65737 EHF65718:EHF65737 ERB65718:ERB65737 FAX65718:FAX65737 FKT65718:FKT65737 FUP65718:FUP65737 GEL65718:GEL65737 GOH65718:GOH65737 GYD65718:GYD65737 HHZ65718:HHZ65737 HRV65718:HRV65737 IBR65718:IBR65737 ILN65718:ILN65737 IVJ65718:IVJ65737 JFF65718:JFF65737 JPB65718:JPB65737 JYX65718:JYX65737 KIT65718:KIT65737 KSP65718:KSP65737 LCL65718:LCL65737 LMH65718:LMH65737 LWD65718:LWD65737 MFZ65718:MFZ65737 MPV65718:MPV65737 MZR65718:MZR65737 NJN65718:NJN65737 NTJ65718:NTJ65737 ODF65718:ODF65737 ONB65718:ONB65737 OWX65718:OWX65737 PGT65718:PGT65737 PQP65718:PQP65737 QAL65718:QAL65737 QKH65718:QKH65737 QUD65718:QUD65737 RDZ65718:RDZ65737 RNV65718:RNV65737 RXR65718:RXR65737 SHN65718:SHN65737 SRJ65718:SRJ65737 TBF65718:TBF65737 TLB65718:TLB65737 TUX65718:TUX65737 UET65718:UET65737 UOP65718:UOP65737 UYL65718:UYL65737 VIH65718:VIH65737 VSD65718:VSD65737 WBZ65718:WBZ65737 WLV65718:WLV65737 WVR65718:WVR65737 J131254:J131273 JF131254:JF131273 TB131254:TB131273 ACX131254:ACX131273 AMT131254:AMT131273 AWP131254:AWP131273 BGL131254:BGL131273 BQH131254:BQH131273 CAD131254:CAD131273 CJZ131254:CJZ131273 CTV131254:CTV131273 DDR131254:DDR131273 DNN131254:DNN131273 DXJ131254:DXJ131273 EHF131254:EHF131273 ERB131254:ERB131273 FAX131254:FAX131273 FKT131254:FKT131273 FUP131254:FUP131273 GEL131254:GEL131273 GOH131254:GOH131273 GYD131254:GYD131273 HHZ131254:HHZ131273 HRV131254:HRV131273 IBR131254:IBR131273 ILN131254:ILN131273 IVJ131254:IVJ131273 JFF131254:JFF131273 JPB131254:JPB131273 JYX131254:JYX131273 KIT131254:KIT131273 KSP131254:KSP131273 LCL131254:LCL131273 LMH131254:LMH131273 LWD131254:LWD131273 MFZ131254:MFZ131273 MPV131254:MPV131273 MZR131254:MZR131273 NJN131254:NJN131273 NTJ131254:NTJ131273 ODF131254:ODF131273 ONB131254:ONB131273 OWX131254:OWX131273 PGT131254:PGT131273 PQP131254:PQP131273 QAL131254:QAL131273 QKH131254:QKH131273 QUD131254:QUD131273 RDZ131254:RDZ131273 RNV131254:RNV131273 RXR131254:RXR131273 SHN131254:SHN131273 SRJ131254:SRJ131273 TBF131254:TBF131273 TLB131254:TLB131273 TUX131254:TUX131273 UET131254:UET131273 UOP131254:UOP131273 UYL131254:UYL131273 VIH131254:VIH131273 VSD131254:VSD131273 WBZ131254:WBZ131273 WLV131254:WLV131273 WVR131254:WVR131273 J196790:J196809 JF196790:JF196809 TB196790:TB196809 ACX196790:ACX196809 AMT196790:AMT196809 AWP196790:AWP196809 BGL196790:BGL196809 BQH196790:BQH196809 CAD196790:CAD196809 CJZ196790:CJZ196809 CTV196790:CTV196809 DDR196790:DDR196809 DNN196790:DNN196809 DXJ196790:DXJ196809 EHF196790:EHF196809 ERB196790:ERB196809 FAX196790:FAX196809 FKT196790:FKT196809 FUP196790:FUP196809 GEL196790:GEL196809 GOH196790:GOH196809 GYD196790:GYD196809 HHZ196790:HHZ196809 HRV196790:HRV196809 IBR196790:IBR196809 ILN196790:ILN196809 IVJ196790:IVJ196809 JFF196790:JFF196809 JPB196790:JPB196809 JYX196790:JYX196809 KIT196790:KIT196809 KSP196790:KSP196809 LCL196790:LCL196809 LMH196790:LMH196809 LWD196790:LWD196809 MFZ196790:MFZ196809 MPV196790:MPV196809 MZR196790:MZR196809 NJN196790:NJN196809 NTJ196790:NTJ196809 ODF196790:ODF196809 ONB196790:ONB196809 OWX196790:OWX196809 PGT196790:PGT196809 PQP196790:PQP196809 QAL196790:QAL196809 QKH196790:QKH196809 QUD196790:QUD196809 RDZ196790:RDZ196809 RNV196790:RNV196809 RXR196790:RXR196809 SHN196790:SHN196809 SRJ196790:SRJ196809 TBF196790:TBF196809 TLB196790:TLB196809 TUX196790:TUX196809 UET196790:UET196809 UOP196790:UOP196809 UYL196790:UYL196809 VIH196790:VIH196809 VSD196790:VSD196809 WBZ196790:WBZ196809 WLV196790:WLV196809 WVR196790:WVR196809 J262326:J262345 JF262326:JF262345 TB262326:TB262345 ACX262326:ACX262345 AMT262326:AMT262345 AWP262326:AWP262345 BGL262326:BGL262345 BQH262326:BQH262345 CAD262326:CAD262345 CJZ262326:CJZ262345 CTV262326:CTV262345 DDR262326:DDR262345 DNN262326:DNN262345 DXJ262326:DXJ262345 EHF262326:EHF262345 ERB262326:ERB262345 FAX262326:FAX262345 FKT262326:FKT262345 FUP262326:FUP262345 GEL262326:GEL262345 GOH262326:GOH262345 GYD262326:GYD262345 HHZ262326:HHZ262345 HRV262326:HRV262345 IBR262326:IBR262345 ILN262326:ILN262345 IVJ262326:IVJ262345 JFF262326:JFF262345 JPB262326:JPB262345 JYX262326:JYX262345 KIT262326:KIT262345 KSP262326:KSP262345 LCL262326:LCL262345 LMH262326:LMH262345 LWD262326:LWD262345 MFZ262326:MFZ262345 MPV262326:MPV262345 MZR262326:MZR262345 NJN262326:NJN262345 NTJ262326:NTJ262345 ODF262326:ODF262345 ONB262326:ONB262345 OWX262326:OWX262345 PGT262326:PGT262345 PQP262326:PQP262345 QAL262326:QAL262345 QKH262326:QKH262345 QUD262326:QUD262345 RDZ262326:RDZ262345 RNV262326:RNV262345 RXR262326:RXR262345 SHN262326:SHN262345 SRJ262326:SRJ262345 TBF262326:TBF262345 TLB262326:TLB262345 TUX262326:TUX262345 UET262326:UET262345 UOP262326:UOP262345 UYL262326:UYL262345 VIH262326:VIH262345 VSD262326:VSD262345 WBZ262326:WBZ262345 WLV262326:WLV262345 WVR262326:WVR262345 J327862:J327881 JF327862:JF327881 TB327862:TB327881 ACX327862:ACX327881 AMT327862:AMT327881 AWP327862:AWP327881 BGL327862:BGL327881 BQH327862:BQH327881 CAD327862:CAD327881 CJZ327862:CJZ327881 CTV327862:CTV327881 DDR327862:DDR327881 DNN327862:DNN327881 DXJ327862:DXJ327881 EHF327862:EHF327881 ERB327862:ERB327881 FAX327862:FAX327881 FKT327862:FKT327881 FUP327862:FUP327881 GEL327862:GEL327881 GOH327862:GOH327881 GYD327862:GYD327881 HHZ327862:HHZ327881 HRV327862:HRV327881 IBR327862:IBR327881 ILN327862:ILN327881 IVJ327862:IVJ327881 JFF327862:JFF327881 JPB327862:JPB327881 JYX327862:JYX327881 KIT327862:KIT327881 KSP327862:KSP327881 LCL327862:LCL327881 LMH327862:LMH327881 LWD327862:LWD327881 MFZ327862:MFZ327881 MPV327862:MPV327881 MZR327862:MZR327881 NJN327862:NJN327881 NTJ327862:NTJ327881 ODF327862:ODF327881 ONB327862:ONB327881 OWX327862:OWX327881 PGT327862:PGT327881 PQP327862:PQP327881 QAL327862:QAL327881 QKH327862:QKH327881 QUD327862:QUD327881 RDZ327862:RDZ327881 RNV327862:RNV327881 RXR327862:RXR327881 SHN327862:SHN327881 SRJ327862:SRJ327881 TBF327862:TBF327881 TLB327862:TLB327881 TUX327862:TUX327881 UET327862:UET327881 UOP327862:UOP327881 UYL327862:UYL327881 VIH327862:VIH327881 VSD327862:VSD327881 WBZ327862:WBZ327881 WLV327862:WLV327881 WVR327862:WVR327881 J393398:J393417 JF393398:JF393417 TB393398:TB393417 ACX393398:ACX393417 AMT393398:AMT393417 AWP393398:AWP393417 BGL393398:BGL393417 BQH393398:BQH393417 CAD393398:CAD393417 CJZ393398:CJZ393417 CTV393398:CTV393417 DDR393398:DDR393417 DNN393398:DNN393417 DXJ393398:DXJ393417 EHF393398:EHF393417 ERB393398:ERB393417 FAX393398:FAX393417 FKT393398:FKT393417 FUP393398:FUP393417 GEL393398:GEL393417 GOH393398:GOH393417 GYD393398:GYD393417 HHZ393398:HHZ393417 HRV393398:HRV393417 IBR393398:IBR393417 ILN393398:ILN393417 IVJ393398:IVJ393417 JFF393398:JFF393417 JPB393398:JPB393417 JYX393398:JYX393417 KIT393398:KIT393417 KSP393398:KSP393417 LCL393398:LCL393417 LMH393398:LMH393417 LWD393398:LWD393417 MFZ393398:MFZ393417 MPV393398:MPV393417 MZR393398:MZR393417 NJN393398:NJN393417 NTJ393398:NTJ393417 ODF393398:ODF393417 ONB393398:ONB393417 OWX393398:OWX393417 PGT393398:PGT393417 PQP393398:PQP393417 QAL393398:QAL393417 QKH393398:QKH393417 QUD393398:QUD393417 RDZ393398:RDZ393417 RNV393398:RNV393417 RXR393398:RXR393417 SHN393398:SHN393417 SRJ393398:SRJ393417 TBF393398:TBF393417 TLB393398:TLB393417 TUX393398:TUX393417 UET393398:UET393417 UOP393398:UOP393417 UYL393398:UYL393417 VIH393398:VIH393417 VSD393398:VSD393417 WBZ393398:WBZ393417 WLV393398:WLV393417 WVR393398:WVR393417 J458934:J458953 JF458934:JF458953 TB458934:TB458953 ACX458934:ACX458953 AMT458934:AMT458953 AWP458934:AWP458953 BGL458934:BGL458953 BQH458934:BQH458953 CAD458934:CAD458953 CJZ458934:CJZ458953 CTV458934:CTV458953 DDR458934:DDR458953 DNN458934:DNN458953 DXJ458934:DXJ458953 EHF458934:EHF458953 ERB458934:ERB458953 FAX458934:FAX458953 FKT458934:FKT458953 FUP458934:FUP458953 GEL458934:GEL458953 GOH458934:GOH458953 GYD458934:GYD458953 HHZ458934:HHZ458953 HRV458934:HRV458953 IBR458934:IBR458953 ILN458934:ILN458953 IVJ458934:IVJ458953 JFF458934:JFF458953 JPB458934:JPB458953 JYX458934:JYX458953 KIT458934:KIT458953 KSP458934:KSP458953 LCL458934:LCL458953 LMH458934:LMH458953 LWD458934:LWD458953 MFZ458934:MFZ458953 MPV458934:MPV458953 MZR458934:MZR458953 NJN458934:NJN458953 NTJ458934:NTJ458953 ODF458934:ODF458953 ONB458934:ONB458953 OWX458934:OWX458953 PGT458934:PGT458953 PQP458934:PQP458953 QAL458934:QAL458953 QKH458934:QKH458953 QUD458934:QUD458953 RDZ458934:RDZ458953 RNV458934:RNV458953 RXR458934:RXR458953 SHN458934:SHN458953 SRJ458934:SRJ458953 TBF458934:TBF458953 TLB458934:TLB458953 TUX458934:TUX458953 UET458934:UET458953 UOP458934:UOP458953 UYL458934:UYL458953 VIH458934:VIH458953 VSD458934:VSD458953 WBZ458934:WBZ458953 WLV458934:WLV458953 WVR458934:WVR458953 J524470:J524489 JF524470:JF524489 TB524470:TB524489 ACX524470:ACX524489 AMT524470:AMT524489 AWP524470:AWP524489 BGL524470:BGL524489 BQH524470:BQH524489 CAD524470:CAD524489 CJZ524470:CJZ524489 CTV524470:CTV524489 DDR524470:DDR524489 DNN524470:DNN524489 DXJ524470:DXJ524489 EHF524470:EHF524489 ERB524470:ERB524489 FAX524470:FAX524489 FKT524470:FKT524489 FUP524470:FUP524489 GEL524470:GEL524489 GOH524470:GOH524489 GYD524470:GYD524489 HHZ524470:HHZ524489 HRV524470:HRV524489 IBR524470:IBR524489 ILN524470:ILN524489 IVJ524470:IVJ524489 JFF524470:JFF524489 JPB524470:JPB524489 JYX524470:JYX524489 KIT524470:KIT524489 KSP524470:KSP524489 LCL524470:LCL524489 LMH524470:LMH524489 LWD524470:LWD524489 MFZ524470:MFZ524489 MPV524470:MPV524489 MZR524470:MZR524489 NJN524470:NJN524489 NTJ524470:NTJ524489 ODF524470:ODF524489 ONB524470:ONB524489 OWX524470:OWX524489 PGT524470:PGT524489 PQP524470:PQP524489 QAL524470:QAL524489 QKH524470:QKH524489 QUD524470:QUD524489 RDZ524470:RDZ524489 RNV524470:RNV524489 RXR524470:RXR524489 SHN524470:SHN524489 SRJ524470:SRJ524489 TBF524470:TBF524489 TLB524470:TLB524489 TUX524470:TUX524489 UET524470:UET524489 UOP524470:UOP524489 UYL524470:UYL524489 VIH524470:VIH524489 VSD524470:VSD524489 WBZ524470:WBZ524489 WLV524470:WLV524489 WVR524470:WVR524489 J590006:J590025 JF590006:JF590025 TB590006:TB590025 ACX590006:ACX590025 AMT590006:AMT590025 AWP590006:AWP590025 BGL590006:BGL590025 BQH590006:BQH590025 CAD590006:CAD590025 CJZ590006:CJZ590025 CTV590006:CTV590025 DDR590006:DDR590025 DNN590006:DNN590025 DXJ590006:DXJ590025 EHF590006:EHF590025 ERB590006:ERB590025 FAX590006:FAX590025 FKT590006:FKT590025 FUP590006:FUP590025 GEL590006:GEL590025 GOH590006:GOH590025 GYD590006:GYD590025 HHZ590006:HHZ590025 HRV590006:HRV590025 IBR590006:IBR590025 ILN590006:ILN590025 IVJ590006:IVJ590025 JFF590006:JFF590025 JPB590006:JPB590025 JYX590006:JYX590025 KIT590006:KIT590025 KSP590006:KSP590025 LCL590006:LCL590025 LMH590006:LMH590025 LWD590006:LWD590025 MFZ590006:MFZ590025 MPV590006:MPV590025 MZR590006:MZR590025 NJN590006:NJN590025 NTJ590006:NTJ590025 ODF590006:ODF590025 ONB590006:ONB590025 OWX590006:OWX590025 PGT590006:PGT590025 PQP590006:PQP590025 QAL590006:QAL590025 QKH590006:QKH590025 QUD590006:QUD590025 RDZ590006:RDZ590025 RNV590006:RNV590025 RXR590006:RXR590025 SHN590006:SHN590025 SRJ590006:SRJ590025 TBF590006:TBF590025 TLB590006:TLB590025 TUX590006:TUX590025 UET590006:UET590025 UOP590006:UOP590025 UYL590006:UYL590025 VIH590006:VIH590025 VSD590006:VSD590025 WBZ590006:WBZ590025 WLV590006:WLV590025 WVR590006:WVR590025 J655542:J655561 JF655542:JF655561 TB655542:TB655561 ACX655542:ACX655561 AMT655542:AMT655561 AWP655542:AWP655561 BGL655542:BGL655561 BQH655542:BQH655561 CAD655542:CAD655561 CJZ655542:CJZ655561 CTV655542:CTV655561 DDR655542:DDR655561 DNN655542:DNN655561 DXJ655542:DXJ655561 EHF655542:EHF655561 ERB655542:ERB655561 FAX655542:FAX655561 FKT655542:FKT655561 FUP655542:FUP655561 GEL655542:GEL655561 GOH655542:GOH655561 GYD655542:GYD655561 HHZ655542:HHZ655561 HRV655542:HRV655561 IBR655542:IBR655561 ILN655542:ILN655561 IVJ655542:IVJ655561 JFF655542:JFF655561 JPB655542:JPB655561 JYX655542:JYX655561 KIT655542:KIT655561 KSP655542:KSP655561 LCL655542:LCL655561 LMH655542:LMH655561 LWD655542:LWD655561 MFZ655542:MFZ655561 MPV655542:MPV655561 MZR655542:MZR655561 NJN655542:NJN655561 NTJ655542:NTJ655561 ODF655542:ODF655561 ONB655542:ONB655561 OWX655542:OWX655561 PGT655542:PGT655561 PQP655542:PQP655561 QAL655542:QAL655561 QKH655542:QKH655561 QUD655542:QUD655561 RDZ655542:RDZ655561 RNV655542:RNV655561 RXR655542:RXR655561 SHN655542:SHN655561 SRJ655542:SRJ655561 TBF655542:TBF655561 TLB655542:TLB655561 TUX655542:TUX655561 UET655542:UET655561 UOP655542:UOP655561 UYL655542:UYL655561 VIH655542:VIH655561 VSD655542:VSD655561 WBZ655542:WBZ655561 WLV655542:WLV655561 WVR655542:WVR655561 J721078:J721097 JF721078:JF721097 TB721078:TB721097 ACX721078:ACX721097 AMT721078:AMT721097 AWP721078:AWP721097 BGL721078:BGL721097 BQH721078:BQH721097 CAD721078:CAD721097 CJZ721078:CJZ721097 CTV721078:CTV721097 DDR721078:DDR721097 DNN721078:DNN721097 DXJ721078:DXJ721097 EHF721078:EHF721097 ERB721078:ERB721097 FAX721078:FAX721097 FKT721078:FKT721097 FUP721078:FUP721097 GEL721078:GEL721097 GOH721078:GOH721097 GYD721078:GYD721097 HHZ721078:HHZ721097 HRV721078:HRV721097 IBR721078:IBR721097 ILN721078:ILN721097 IVJ721078:IVJ721097 JFF721078:JFF721097 JPB721078:JPB721097 JYX721078:JYX721097 KIT721078:KIT721097 KSP721078:KSP721097 LCL721078:LCL721097 LMH721078:LMH721097 LWD721078:LWD721097 MFZ721078:MFZ721097 MPV721078:MPV721097 MZR721078:MZR721097 NJN721078:NJN721097 NTJ721078:NTJ721097 ODF721078:ODF721097 ONB721078:ONB721097 OWX721078:OWX721097 PGT721078:PGT721097 PQP721078:PQP721097 QAL721078:QAL721097 QKH721078:QKH721097 QUD721078:QUD721097 RDZ721078:RDZ721097 RNV721078:RNV721097 RXR721078:RXR721097 SHN721078:SHN721097 SRJ721078:SRJ721097 TBF721078:TBF721097 TLB721078:TLB721097 TUX721078:TUX721097 UET721078:UET721097 UOP721078:UOP721097 UYL721078:UYL721097 VIH721078:VIH721097 VSD721078:VSD721097 WBZ721078:WBZ721097 WLV721078:WLV721097 WVR721078:WVR721097 J786614:J786633 JF786614:JF786633 TB786614:TB786633 ACX786614:ACX786633 AMT786614:AMT786633 AWP786614:AWP786633 BGL786614:BGL786633 BQH786614:BQH786633 CAD786614:CAD786633 CJZ786614:CJZ786633 CTV786614:CTV786633 DDR786614:DDR786633 DNN786614:DNN786633 DXJ786614:DXJ786633 EHF786614:EHF786633 ERB786614:ERB786633 FAX786614:FAX786633 FKT786614:FKT786633 FUP786614:FUP786633 GEL786614:GEL786633 GOH786614:GOH786633 GYD786614:GYD786633 HHZ786614:HHZ786633 HRV786614:HRV786633 IBR786614:IBR786633 ILN786614:ILN786633 IVJ786614:IVJ786633 JFF786614:JFF786633 JPB786614:JPB786633 JYX786614:JYX786633 KIT786614:KIT786633 KSP786614:KSP786633 LCL786614:LCL786633 LMH786614:LMH786633 LWD786614:LWD786633 MFZ786614:MFZ786633 MPV786614:MPV786633 MZR786614:MZR786633 NJN786614:NJN786633 NTJ786614:NTJ786633 ODF786614:ODF786633 ONB786614:ONB786633 OWX786614:OWX786633 PGT786614:PGT786633 PQP786614:PQP786633 QAL786614:QAL786633 QKH786614:QKH786633 QUD786614:QUD786633 RDZ786614:RDZ786633 RNV786614:RNV786633 RXR786614:RXR786633 SHN786614:SHN786633 SRJ786614:SRJ786633 TBF786614:TBF786633 TLB786614:TLB786633 TUX786614:TUX786633 UET786614:UET786633 UOP786614:UOP786633 UYL786614:UYL786633 VIH786614:VIH786633 VSD786614:VSD786633 WBZ786614:WBZ786633 WLV786614:WLV786633 WVR786614:WVR786633 J852150:J852169 JF852150:JF852169 TB852150:TB852169 ACX852150:ACX852169 AMT852150:AMT852169 AWP852150:AWP852169 BGL852150:BGL852169 BQH852150:BQH852169 CAD852150:CAD852169 CJZ852150:CJZ852169 CTV852150:CTV852169 DDR852150:DDR852169 DNN852150:DNN852169 DXJ852150:DXJ852169 EHF852150:EHF852169 ERB852150:ERB852169 FAX852150:FAX852169 FKT852150:FKT852169 FUP852150:FUP852169 GEL852150:GEL852169 GOH852150:GOH852169 GYD852150:GYD852169 HHZ852150:HHZ852169 HRV852150:HRV852169 IBR852150:IBR852169 ILN852150:ILN852169 IVJ852150:IVJ852169 JFF852150:JFF852169 JPB852150:JPB852169 JYX852150:JYX852169 KIT852150:KIT852169 KSP852150:KSP852169 LCL852150:LCL852169 LMH852150:LMH852169 LWD852150:LWD852169 MFZ852150:MFZ852169 MPV852150:MPV852169 MZR852150:MZR852169 NJN852150:NJN852169 NTJ852150:NTJ852169 ODF852150:ODF852169 ONB852150:ONB852169 OWX852150:OWX852169 PGT852150:PGT852169 PQP852150:PQP852169 QAL852150:QAL852169 QKH852150:QKH852169 QUD852150:QUD852169 RDZ852150:RDZ852169 RNV852150:RNV852169 RXR852150:RXR852169 SHN852150:SHN852169 SRJ852150:SRJ852169 TBF852150:TBF852169 TLB852150:TLB852169 TUX852150:TUX852169 UET852150:UET852169 UOP852150:UOP852169 UYL852150:UYL852169 VIH852150:VIH852169 VSD852150:VSD852169 WBZ852150:WBZ852169 WLV852150:WLV852169 WVR852150:WVR852169 J917686:J917705 JF917686:JF917705 TB917686:TB917705 ACX917686:ACX917705 AMT917686:AMT917705 AWP917686:AWP917705 BGL917686:BGL917705 BQH917686:BQH917705 CAD917686:CAD917705 CJZ917686:CJZ917705 CTV917686:CTV917705 DDR917686:DDR917705 DNN917686:DNN917705 DXJ917686:DXJ917705 EHF917686:EHF917705 ERB917686:ERB917705 FAX917686:FAX917705 FKT917686:FKT917705 FUP917686:FUP917705 GEL917686:GEL917705 GOH917686:GOH917705 GYD917686:GYD917705 HHZ917686:HHZ917705 HRV917686:HRV917705 IBR917686:IBR917705 ILN917686:ILN917705 IVJ917686:IVJ917705 JFF917686:JFF917705 JPB917686:JPB917705 JYX917686:JYX917705 KIT917686:KIT917705 KSP917686:KSP917705 LCL917686:LCL917705 LMH917686:LMH917705 LWD917686:LWD917705 MFZ917686:MFZ917705 MPV917686:MPV917705 MZR917686:MZR917705 NJN917686:NJN917705 NTJ917686:NTJ917705 ODF917686:ODF917705 ONB917686:ONB917705 OWX917686:OWX917705 PGT917686:PGT917705 PQP917686:PQP917705 QAL917686:QAL917705 QKH917686:QKH917705 QUD917686:QUD917705 RDZ917686:RDZ917705 RNV917686:RNV917705 RXR917686:RXR917705 SHN917686:SHN917705 SRJ917686:SRJ917705 TBF917686:TBF917705 TLB917686:TLB917705 TUX917686:TUX917705 UET917686:UET917705 UOP917686:UOP917705 UYL917686:UYL917705 VIH917686:VIH917705 VSD917686:VSD917705 WBZ917686:WBZ917705 WLV917686:WLV917705 WVR917686:WVR917705 J983222:J983241 JF983222:JF983241 TB983222:TB983241 ACX983222:ACX983241 AMT983222:AMT983241 AWP983222:AWP983241 BGL983222:BGL983241 BQH983222:BQH983241 CAD983222:CAD983241 CJZ983222:CJZ983241 CTV983222:CTV983241 DDR983222:DDR983241 DNN983222:DNN983241 DXJ983222:DXJ983241 EHF983222:EHF983241 ERB983222:ERB983241 FAX983222:FAX983241 FKT983222:FKT983241 FUP983222:FUP983241 GEL983222:GEL983241 GOH983222:GOH983241 GYD983222:GYD983241 HHZ983222:HHZ983241 HRV983222:HRV983241 IBR983222:IBR983241 ILN983222:ILN983241 IVJ983222:IVJ983241 JFF983222:JFF983241 JPB983222:JPB983241 JYX983222:JYX983241 KIT983222:KIT983241 KSP983222:KSP983241 LCL983222:LCL983241 LMH983222:LMH983241 LWD983222:LWD983241 MFZ983222:MFZ983241 MPV983222:MPV983241 MZR983222:MZR983241 NJN983222:NJN983241 NTJ983222:NTJ983241 ODF983222:ODF983241 ONB983222:ONB983241 OWX983222:OWX983241 PGT983222:PGT983241 PQP983222:PQP983241 QAL983222:QAL983241 QKH983222:QKH983241 QUD983222:QUD983241 RDZ983222:RDZ983241 RNV983222:RNV983241 RXR983222:RXR983241 SHN983222:SHN983241 SRJ983222:SRJ983241 TBF983222:TBF983241 TLB983222:TLB983241 TUX983222:TUX983241 UET983222:UET983241 UOP983222:UOP983241 UYL983222:UYL983241 VIH983222:VIH983241" xr:uid="{00000000-0002-0000-0600-000003000000}">
      <formula1>0</formula1>
      <formula2>10000000</formula2>
    </dataValidation>
    <dataValidation type="decimal" allowBlank="1" showInputMessage="1" showErrorMessage="1" errorTitle="Dollar value" error="You must enter a numeric value.  You may not enter text." promptTitle="Dollar value" prompt="You must enter numeric data.  Do not enter text." sqref="WBX983217:WBX983221 JH15:JH195 TD15:TD195 ACZ15:ACZ195 AMV15:AMV195 AWR15:AWR195 BGN15:BGN195 BQJ15:BQJ195 CAF15:CAF195 CKB15:CKB195 CTX15:CTX195 DDT15:DDT195 DNP15:DNP195 DXL15:DXL195 EHH15:EHH195 ERD15:ERD195 FAZ15:FAZ195 FKV15:FKV195 FUR15:FUR195 GEN15:GEN195 GOJ15:GOJ195 GYF15:GYF195 HIB15:HIB195 HRX15:HRX195 IBT15:IBT195 ILP15:ILP195 IVL15:IVL195 JFH15:JFH195 JPD15:JPD195 JYZ15:JYZ195 KIV15:KIV195 KSR15:KSR195 LCN15:LCN195 LMJ15:LMJ195 LWF15:LWF195 MGB15:MGB195 MPX15:MPX195 MZT15:MZT195 NJP15:NJP195 NTL15:NTL195 ODH15:ODH195 OND15:OND195 OWZ15:OWZ195 PGV15:PGV195 PQR15:PQR195 QAN15:QAN195 QKJ15:QKJ195 QUF15:QUF195 REB15:REB195 RNX15:RNX195 RXT15:RXT195 SHP15:SHP195 SRL15:SRL195 TBH15:TBH195 TLD15:TLD195 TUZ15:TUZ195 UEV15:UEV195 UOR15:UOR195 UYN15:UYN195 VIJ15:VIJ195 VSF15:VSF195 WCB15:WCB195 WLX15:WLX195 WVT15:WVT195 J65712:J65717 JF65712:JF65717 TB65712:TB65717 ACX65712:ACX65717 AMT65712:AMT65717 AWP65712:AWP65717 BGL65712:BGL65717 BQH65712:BQH65717 CAD65712:CAD65717 CJZ65712:CJZ65717 CTV65712:CTV65717 DDR65712:DDR65717 DNN65712:DNN65717 DXJ65712:DXJ65717 EHF65712:EHF65717 ERB65712:ERB65717 FAX65712:FAX65717 FKT65712:FKT65717 FUP65712:FUP65717 GEL65712:GEL65717 GOH65712:GOH65717 GYD65712:GYD65717 HHZ65712:HHZ65717 HRV65712:HRV65717 IBR65712:IBR65717 ILN65712:ILN65717 IVJ65712:IVJ65717 JFF65712:JFF65717 JPB65712:JPB65717 JYX65712:JYX65717 KIT65712:KIT65717 KSP65712:KSP65717 LCL65712:LCL65717 LMH65712:LMH65717 LWD65712:LWD65717 MFZ65712:MFZ65717 MPV65712:MPV65717 MZR65712:MZR65717 NJN65712:NJN65717 NTJ65712:NTJ65717 ODF65712:ODF65717 ONB65712:ONB65717 OWX65712:OWX65717 PGT65712:PGT65717 PQP65712:PQP65717 QAL65712:QAL65717 QKH65712:QKH65717 QUD65712:QUD65717 RDZ65712:RDZ65717 RNV65712:RNV65717 RXR65712:RXR65717 SHN65712:SHN65717 SRJ65712:SRJ65717 TBF65712:TBF65717 TLB65712:TLB65717 TUX65712:TUX65717 UET65712:UET65717 UOP65712:UOP65717 UYL65712:UYL65717 VIH65712:VIH65717 VSD65712:VSD65717 WBZ65712:WBZ65717 WLV65712:WLV65717 WVR65712:WVR65717 J131248:J131253 JF131248:JF131253 TB131248:TB131253 ACX131248:ACX131253 AMT131248:AMT131253 AWP131248:AWP131253 BGL131248:BGL131253 BQH131248:BQH131253 CAD131248:CAD131253 CJZ131248:CJZ131253 CTV131248:CTV131253 DDR131248:DDR131253 DNN131248:DNN131253 DXJ131248:DXJ131253 EHF131248:EHF131253 ERB131248:ERB131253 FAX131248:FAX131253 FKT131248:FKT131253 FUP131248:FUP131253 GEL131248:GEL131253 GOH131248:GOH131253 GYD131248:GYD131253 HHZ131248:HHZ131253 HRV131248:HRV131253 IBR131248:IBR131253 ILN131248:ILN131253 IVJ131248:IVJ131253 JFF131248:JFF131253 JPB131248:JPB131253 JYX131248:JYX131253 KIT131248:KIT131253 KSP131248:KSP131253 LCL131248:LCL131253 LMH131248:LMH131253 LWD131248:LWD131253 MFZ131248:MFZ131253 MPV131248:MPV131253 MZR131248:MZR131253 NJN131248:NJN131253 NTJ131248:NTJ131253 ODF131248:ODF131253 ONB131248:ONB131253 OWX131248:OWX131253 PGT131248:PGT131253 PQP131248:PQP131253 QAL131248:QAL131253 QKH131248:QKH131253 QUD131248:QUD131253 RDZ131248:RDZ131253 RNV131248:RNV131253 RXR131248:RXR131253 SHN131248:SHN131253 SRJ131248:SRJ131253 TBF131248:TBF131253 TLB131248:TLB131253 TUX131248:TUX131253 UET131248:UET131253 UOP131248:UOP131253 UYL131248:UYL131253 VIH131248:VIH131253 VSD131248:VSD131253 WBZ131248:WBZ131253 WLV131248:WLV131253 WVR131248:WVR131253 J196784:J196789 JF196784:JF196789 TB196784:TB196789 ACX196784:ACX196789 AMT196784:AMT196789 AWP196784:AWP196789 BGL196784:BGL196789 BQH196784:BQH196789 CAD196784:CAD196789 CJZ196784:CJZ196789 CTV196784:CTV196789 DDR196784:DDR196789 DNN196784:DNN196789 DXJ196784:DXJ196789 EHF196784:EHF196789 ERB196784:ERB196789 FAX196784:FAX196789 FKT196784:FKT196789 FUP196784:FUP196789 GEL196784:GEL196789 GOH196784:GOH196789 GYD196784:GYD196789 HHZ196784:HHZ196789 HRV196784:HRV196789 IBR196784:IBR196789 ILN196784:ILN196789 IVJ196784:IVJ196789 JFF196784:JFF196789 JPB196784:JPB196789 JYX196784:JYX196789 KIT196784:KIT196789 KSP196784:KSP196789 LCL196784:LCL196789 LMH196784:LMH196789 LWD196784:LWD196789 MFZ196784:MFZ196789 MPV196784:MPV196789 MZR196784:MZR196789 NJN196784:NJN196789 NTJ196784:NTJ196789 ODF196784:ODF196789 ONB196784:ONB196789 OWX196784:OWX196789 PGT196784:PGT196789 PQP196784:PQP196789 QAL196784:QAL196789 QKH196784:QKH196789 QUD196784:QUD196789 RDZ196784:RDZ196789 RNV196784:RNV196789 RXR196784:RXR196789 SHN196784:SHN196789 SRJ196784:SRJ196789 TBF196784:TBF196789 TLB196784:TLB196789 TUX196784:TUX196789 UET196784:UET196789 UOP196784:UOP196789 UYL196784:UYL196789 VIH196784:VIH196789 VSD196784:VSD196789 WBZ196784:WBZ196789 WLV196784:WLV196789 WVR196784:WVR196789 J262320:J262325 JF262320:JF262325 TB262320:TB262325 ACX262320:ACX262325 AMT262320:AMT262325 AWP262320:AWP262325 BGL262320:BGL262325 BQH262320:BQH262325 CAD262320:CAD262325 CJZ262320:CJZ262325 CTV262320:CTV262325 DDR262320:DDR262325 DNN262320:DNN262325 DXJ262320:DXJ262325 EHF262320:EHF262325 ERB262320:ERB262325 FAX262320:FAX262325 FKT262320:FKT262325 FUP262320:FUP262325 GEL262320:GEL262325 GOH262320:GOH262325 GYD262320:GYD262325 HHZ262320:HHZ262325 HRV262320:HRV262325 IBR262320:IBR262325 ILN262320:ILN262325 IVJ262320:IVJ262325 JFF262320:JFF262325 JPB262320:JPB262325 JYX262320:JYX262325 KIT262320:KIT262325 KSP262320:KSP262325 LCL262320:LCL262325 LMH262320:LMH262325 LWD262320:LWD262325 MFZ262320:MFZ262325 MPV262320:MPV262325 MZR262320:MZR262325 NJN262320:NJN262325 NTJ262320:NTJ262325 ODF262320:ODF262325 ONB262320:ONB262325 OWX262320:OWX262325 PGT262320:PGT262325 PQP262320:PQP262325 QAL262320:QAL262325 QKH262320:QKH262325 QUD262320:QUD262325 RDZ262320:RDZ262325 RNV262320:RNV262325 RXR262320:RXR262325 SHN262320:SHN262325 SRJ262320:SRJ262325 TBF262320:TBF262325 TLB262320:TLB262325 TUX262320:TUX262325 UET262320:UET262325 UOP262320:UOP262325 UYL262320:UYL262325 VIH262320:VIH262325 VSD262320:VSD262325 WBZ262320:WBZ262325 WLV262320:WLV262325 WVR262320:WVR262325 J327856:J327861 JF327856:JF327861 TB327856:TB327861 ACX327856:ACX327861 AMT327856:AMT327861 AWP327856:AWP327861 BGL327856:BGL327861 BQH327856:BQH327861 CAD327856:CAD327861 CJZ327856:CJZ327861 CTV327856:CTV327861 DDR327856:DDR327861 DNN327856:DNN327861 DXJ327856:DXJ327861 EHF327856:EHF327861 ERB327856:ERB327861 FAX327856:FAX327861 FKT327856:FKT327861 FUP327856:FUP327861 GEL327856:GEL327861 GOH327856:GOH327861 GYD327856:GYD327861 HHZ327856:HHZ327861 HRV327856:HRV327861 IBR327856:IBR327861 ILN327856:ILN327861 IVJ327856:IVJ327861 JFF327856:JFF327861 JPB327856:JPB327861 JYX327856:JYX327861 KIT327856:KIT327861 KSP327856:KSP327861 LCL327856:LCL327861 LMH327856:LMH327861 LWD327856:LWD327861 MFZ327856:MFZ327861 MPV327856:MPV327861 MZR327856:MZR327861 NJN327856:NJN327861 NTJ327856:NTJ327861 ODF327856:ODF327861 ONB327856:ONB327861 OWX327856:OWX327861 PGT327856:PGT327861 PQP327856:PQP327861 QAL327856:QAL327861 QKH327856:QKH327861 QUD327856:QUD327861 RDZ327856:RDZ327861 RNV327856:RNV327861 RXR327856:RXR327861 SHN327856:SHN327861 SRJ327856:SRJ327861 TBF327856:TBF327861 TLB327856:TLB327861 TUX327856:TUX327861 UET327856:UET327861 UOP327856:UOP327861 UYL327856:UYL327861 VIH327856:VIH327861 VSD327856:VSD327861 WBZ327856:WBZ327861 WLV327856:WLV327861 WVR327856:WVR327861 J393392:J393397 JF393392:JF393397 TB393392:TB393397 ACX393392:ACX393397 AMT393392:AMT393397 AWP393392:AWP393397 BGL393392:BGL393397 BQH393392:BQH393397 CAD393392:CAD393397 CJZ393392:CJZ393397 CTV393392:CTV393397 DDR393392:DDR393397 DNN393392:DNN393397 DXJ393392:DXJ393397 EHF393392:EHF393397 ERB393392:ERB393397 FAX393392:FAX393397 FKT393392:FKT393397 FUP393392:FUP393397 GEL393392:GEL393397 GOH393392:GOH393397 GYD393392:GYD393397 HHZ393392:HHZ393397 HRV393392:HRV393397 IBR393392:IBR393397 ILN393392:ILN393397 IVJ393392:IVJ393397 JFF393392:JFF393397 JPB393392:JPB393397 JYX393392:JYX393397 KIT393392:KIT393397 KSP393392:KSP393397 LCL393392:LCL393397 LMH393392:LMH393397 LWD393392:LWD393397 MFZ393392:MFZ393397 MPV393392:MPV393397 MZR393392:MZR393397 NJN393392:NJN393397 NTJ393392:NTJ393397 ODF393392:ODF393397 ONB393392:ONB393397 OWX393392:OWX393397 PGT393392:PGT393397 PQP393392:PQP393397 QAL393392:QAL393397 QKH393392:QKH393397 QUD393392:QUD393397 RDZ393392:RDZ393397 RNV393392:RNV393397 RXR393392:RXR393397 SHN393392:SHN393397 SRJ393392:SRJ393397 TBF393392:TBF393397 TLB393392:TLB393397 TUX393392:TUX393397 UET393392:UET393397 UOP393392:UOP393397 UYL393392:UYL393397 VIH393392:VIH393397 VSD393392:VSD393397 WBZ393392:WBZ393397 WLV393392:WLV393397 WVR393392:WVR393397 J458928:J458933 JF458928:JF458933 TB458928:TB458933 ACX458928:ACX458933 AMT458928:AMT458933 AWP458928:AWP458933 BGL458928:BGL458933 BQH458928:BQH458933 CAD458928:CAD458933 CJZ458928:CJZ458933 CTV458928:CTV458933 DDR458928:DDR458933 DNN458928:DNN458933 DXJ458928:DXJ458933 EHF458928:EHF458933 ERB458928:ERB458933 FAX458928:FAX458933 FKT458928:FKT458933 FUP458928:FUP458933 GEL458928:GEL458933 GOH458928:GOH458933 GYD458928:GYD458933 HHZ458928:HHZ458933 HRV458928:HRV458933 IBR458928:IBR458933 ILN458928:ILN458933 IVJ458928:IVJ458933 JFF458928:JFF458933 JPB458928:JPB458933 JYX458928:JYX458933 KIT458928:KIT458933 KSP458928:KSP458933 LCL458928:LCL458933 LMH458928:LMH458933 LWD458928:LWD458933 MFZ458928:MFZ458933 MPV458928:MPV458933 MZR458928:MZR458933 NJN458928:NJN458933 NTJ458928:NTJ458933 ODF458928:ODF458933 ONB458928:ONB458933 OWX458928:OWX458933 PGT458928:PGT458933 PQP458928:PQP458933 QAL458928:QAL458933 QKH458928:QKH458933 QUD458928:QUD458933 RDZ458928:RDZ458933 RNV458928:RNV458933 RXR458928:RXR458933 SHN458928:SHN458933 SRJ458928:SRJ458933 TBF458928:TBF458933 TLB458928:TLB458933 TUX458928:TUX458933 UET458928:UET458933 UOP458928:UOP458933 UYL458928:UYL458933 VIH458928:VIH458933 VSD458928:VSD458933 WBZ458928:WBZ458933 WLV458928:WLV458933 WVR458928:WVR458933 J524464:J524469 JF524464:JF524469 TB524464:TB524469 ACX524464:ACX524469 AMT524464:AMT524469 AWP524464:AWP524469 BGL524464:BGL524469 BQH524464:BQH524469 CAD524464:CAD524469 CJZ524464:CJZ524469 CTV524464:CTV524469 DDR524464:DDR524469 DNN524464:DNN524469 DXJ524464:DXJ524469 EHF524464:EHF524469 ERB524464:ERB524469 FAX524464:FAX524469 FKT524464:FKT524469 FUP524464:FUP524469 GEL524464:GEL524469 GOH524464:GOH524469 GYD524464:GYD524469 HHZ524464:HHZ524469 HRV524464:HRV524469 IBR524464:IBR524469 ILN524464:ILN524469 IVJ524464:IVJ524469 JFF524464:JFF524469 JPB524464:JPB524469 JYX524464:JYX524469 KIT524464:KIT524469 KSP524464:KSP524469 LCL524464:LCL524469 LMH524464:LMH524469 LWD524464:LWD524469 MFZ524464:MFZ524469 MPV524464:MPV524469 MZR524464:MZR524469 NJN524464:NJN524469 NTJ524464:NTJ524469 ODF524464:ODF524469 ONB524464:ONB524469 OWX524464:OWX524469 PGT524464:PGT524469 PQP524464:PQP524469 QAL524464:QAL524469 QKH524464:QKH524469 QUD524464:QUD524469 RDZ524464:RDZ524469 RNV524464:RNV524469 RXR524464:RXR524469 SHN524464:SHN524469 SRJ524464:SRJ524469 TBF524464:TBF524469 TLB524464:TLB524469 TUX524464:TUX524469 UET524464:UET524469 UOP524464:UOP524469 UYL524464:UYL524469 VIH524464:VIH524469 VSD524464:VSD524469 WBZ524464:WBZ524469 WLV524464:WLV524469 WVR524464:WVR524469 J590000:J590005 JF590000:JF590005 TB590000:TB590005 ACX590000:ACX590005 AMT590000:AMT590005 AWP590000:AWP590005 BGL590000:BGL590005 BQH590000:BQH590005 CAD590000:CAD590005 CJZ590000:CJZ590005 CTV590000:CTV590005 DDR590000:DDR590005 DNN590000:DNN590005 DXJ590000:DXJ590005 EHF590000:EHF590005 ERB590000:ERB590005 FAX590000:FAX590005 FKT590000:FKT590005 FUP590000:FUP590005 GEL590000:GEL590005 GOH590000:GOH590005 GYD590000:GYD590005 HHZ590000:HHZ590005 HRV590000:HRV590005 IBR590000:IBR590005 ILN590000:ILN590005 IVJ590000:IVJ590005 JFF590000:JFF590005 JPB590000:JPB590005 JYX590000:JYX590005 KIT590000:KIT590005 KSP590000:KSP590005 LCL590000:LCL590005 LMH590000:LMH590005 LWD590000:LWD590005 MFZ590000:MFZ590005 MPV590000:MPV590005 MZR590000:MZR590005 NJN590000:NJN590005 NTJ590000:NTJ590005 ODF590000:ODF590005 ONB590000:ONB590005 OWX590000:OWX590005 PGT590000:PGT590005 PQP590000:PQP590005 QAL590000:QAL590005 QKH590000:QKH590005 QUD590000:QUD590005 RDZ590000:RDZ590005 RNV590000:RNV590005 RXR590000:RXR590005 SHN590000:SHN590005 SRJ590000:SRJ590005 TBF590000:TBF590005 TLB590000:TLB590005 TUX590000:TUX590005 UET590000:UET590005 UOP590000:UOP590005 UYL590000:UYL590005 VIH590000:VIH590005 VSD590000:VSD590005 WBZ590000:WBZ590005 WLV590000:WLV590005 WVR590000:WVR590005 J655536:J655541 JF655536:JF655541 TB655536:TB655541 ACX655536:ACX655541 AMT655536:AMT655541 AWP655536:AWP655541 BGL655536:BGL655541 BQH655536:BQH655541 CAD655536:CAD655541 CJZ655536:CJZ655541 CTV655536:CTV655541 DDR655536:DDR655541 DNN655536:DNN655541 DXJ655536:DXJ655541 EHF655536:EHF655541 ERB655536:ERB655541 FAX655536:FAX655541 FKT655536:FKT655541 FUP655536:FUP655541 GEL655536:GEL655541 GOH655536:GOH655541 GYD655536:GYD655541 HHZ655536:HHZ655541 HRV655536:HRV655541 IBR655536:IBR655541 ILN655536:ILN655541 IVJ655536:IVJ655541 JFF655536:JFF655541 JPB655536:JPB655541 JYX655536:JYX655541 KIT655536:KIT655541 KSP655536:KSP655541 LCL655536:LCL655541 LMH655536:LMH655541 LWD655536:LWD655541 MFZ655536:MFZ655541 MPV655536:MPV655541 MZR655536:MZR655541 NJN655536:NJN655541 NTJ655536:NTJ655541 ODF655536:ODF655541 ONB655536:ONB655541 OWX655536:OWX655541 PGT655536:PGT655541 PQP655536:PQP655541 QAL655536:QAL655541 QKH655536:QKH655541 QUD655536:QUD655541 RDZ655536:RDZ655541 RNV655536:RNV655541 RXR655536:RXR655541 SHN655536:SHN655541 SRJ655536:SRJ655541 TBF655536:TBF655541 TLB655536:TLB655541 TUX655536:TUX655541 UET655536:UET655541 UOP655536:UOP655541 UYL655536:UYL655541 VIH655536:VIH655541 VSD655536:VSD655541 WBZ655536:WBZ655541 WLV655536:WLV655541 WVR655536:WVR655541 J721072:J721077 JF721072:JF721077 TB721072:TB721077 ACX721072:ACX721077 AMT721072:AMT721077 AWP721072:AWP721077 BGL721072:BGL721077 BQH721072:BQH721077 CAD721072:CAD721077 CJZ721072:CJZ721077 CTV721072:CTV721077 DDR721072:DDR721077 DNN721072:DNN721077 DXJ721072:DXJ721077 EHF721072:EHF721077 ERB721072:ERB721077 FAX721072:FAX721077 FKT721072:FKT721077 FUP721072:FUP721077 GEL721072:GEL721077 GOH721072:GOH721077 GYD721072:GYD721077 HHZ721072:HHZ721077 HRV721072:HRV721077 IBR721072:IBR721077 ILN721072:ILN721077 IVJ721072:IVJ721077 JFF721072:JFF721077 JPB721072:JPB721077 JYX721072:JYX721077 KIT721072:KIT721077 KSP721072:KSP721077 LCL721072:LCL721077 LMH721072:LMH721077 LWD721072:LWD721077 MFZ721072:MFZ721077 MPV721072:MPV721077 MZR721072:MZR721077 NJN721072:NJN721077 NTJ721072:NTJ721077 ODF721072:ODF721077 ONB721072:ONB721077 OWX721072:OWX721077 PGT721072:PGT721077 PQP721072:PQP721077 QAL721072:QAL721077 QKH721072:QKH721077 QUD721072:QUD721077 RDZ721072:RDZ721077 RNV721072:RNV721077 RXR721072:RXR721077 SHN721072:SHN721077 SRJ721072:SRJ721077 TBF721072:TBF721077 TLB721072:TLB721077 TUX721072:TUX721077 UET721072:UET721077 UOP721072:UOP721077 UYL721072:UYL721077 VIH721072:VIH721077 VSD721072:VSD721077 WBZ721072:WBZ721077 WLV721072:WLV721077 WVR721072:WVR721077 J786608:J786613 JF786608:JF786613 TB786608:TB786613 ACX786608:ACX786613 AMT786608:AMT786613 AWP786608:AWP786613 BGL786608:BGL786613 BQH786608:BQH786613 CAD786608:CAD786613 CJZ786608:CJZ786613 CTV786608:CTV786613 DDR786608:DDR786613 DNN786608:DNN786613 DXJ786608:DXJ786613 EHF786608:EHF786613 ERB786608:ERB786613 FAX786608:FAX786613 FKT786608:FKT786613 FUP786608:FUP786613 GEL786608:GEL786613 GOH786608:GOH786613 GYD786608:GYD786613 HHZ786608:HHZ786613 HRV786608:HRV786613 IBR786608:IBR786613 ILN786608:ILN786613 IVJ786608:IVJ786613 JFF786608:JFF786613 JPB786608:JPB786613 JYX786608:JYX786613 KIT786608:KIT786613 KSP786608:KSP786613 LCL786608:LCL786613 LMH786608:LMH786613 LWD786608:LWD786613 MFZ786608:MFZ786613 MPV786608:MPV786613 MZR786608:MZR786613 NJN786608:NJN786613 NTJ786608:NTJ786613 ODF786608:ODF786613 ONB786608:ONB786613 OWX786608:OWX786613 PGT786608:PGT786613 PQP786608:PQP786613 QAL786608:QAL786613 QKH786608:QKH786613 QUD786608:QUD786613 RDZ786608:RDZ786613 RNV786608:RNV786613 RXR786608:RXR786613 SHN786608:SHN786613 SRJ786608:SRJ786613 TBF786608:TBF786613 TLB786608:TLB786613 TUX786608:TUX786613 UET786608:UET786613 UOP786608:UOP786613 UYL786608:UYL786613 VIH786608:VIH786613 VSD786608:VSD786613 WBZ786608:WBZ786613 WLV786608:WLV786613 WVR786608:WVR786613 J852144:J852149 JF852144:JF852149 TB852144:TB852149 ACX852144:ACX852149 AMT852144:AMT852149 AWP852144:AWP852149 BGL852144:BGL852149 BQH852144:BQH852149 CAD852144:CAD852149 CJZ852144:CJZ852149 CTV852144:CTV852149 DDR852144:DDR852149 DNN852144:DNN852149 DXJ852144:DXJ852149 EHF852144:EHF852149 ERB852144:ERB852149 FAX852144:FAX852149 FKT852144:FKT852149 FUP852144:FUP852149 GEL852144:GEL852149 GOH852144:GOH852149 GYD852144:GYD852149 HHZ852144:HHZ852149 HRV852144:HRV852149 IBR852144:IBR852149 ILN852144:ILN852149 IVJ852144:IVJ852149 JFF852144:JFF852149 JPB852144:JPB852149 JYX852144:JYX852149 KIT852144:KIT852149 KSP852144:KSP852149 LCL852144:LCL852149 LMH852144:LMH852149 LWD852144:LWD852149 MFZ852144:MFZ852149 MPV852144:MPV852149 MZR852144:MZR852149 NJN852144:NJN852149 NTJ852144:NTJ852149 ODF852144:ODF852149 ONB852144:ONB852149 OWX852144:OWX852149 PGT852144:PGT852149 PQP852144:PQP852149 QAL852144:QAL852149 QKH852144:QKH852149 QUD852144:QUD852149 RDZ852144:RDZ852149 RNV852144:RNV852149 RXR852144:RXR852149 SHN852144:SHN852149 SRJ852144:SRJ852149 TBF852144:TBF852149 TLB852144:TLB852149 TUX852144:TUX852149 UET852144:UET852149 UOP852144:UOP852149 UYL852144:UYL852149 VIH852144:VIH852149 VSD852144:VSD852149 WBZ852144:WBZ852149 WLV852144:WLV852149 WVR852144:WVR852149 J917680:J917685 JF917680:JF917685 TB917680:TB917685 ACX917680:ACX917685 AMT917680:AMT917685 AWP917680:AWP917685 BGL917680:BGL917685 BQH917680:BQH917685 CAD917680:CAD917685 CJZ917680:CJZ917685 CTV917680:CTV917685 DDR917680:DDR917685 DNN917680:DNN917685 DXJ917680:DXJ917685 EHF917680:EHF917685 ERB917680:ERB917685 FAX917680:FAX917685 FKT917680:FKT917685 FUP917680:FUP917685 GEL917680:GEL917685 GOH917680:GOH917685 GYD917680:GYD917685 HHZ917680:HHZ917685 HRV917680:HRV917685 IBR917680:IBR917685 ILN917680:ILN917685 IVJ917680:IVJ917685 JFF917680:JFF917685 JPB917680:JPB917685 JYX917680:JYX917685 KIT917680:KIT917685 KSP917680:KSP917685 LCL917680:LCL917685 LMH917680:LMH917685 LWD917680:LWD917685 MFZ917680:MFZ917685 MPV917680:MPV917685 MZR917680:MZR917685 NJN917680:NJN917685 NTJ917680:NTJ917685 ODF917680:ODF917685 ONB917680:ONB917685 OWX917680:OWX917685 PGT917680:PGT917685 PQP917680:PQP917685 QAL917680:QAL917685 QKH917680:QKH917685 QUD917680:QUD917685 RDZ917680:RDZ917685 RNV917680:RNV917685 RXR917680:RXR917685 SHN917680:SHN917685 SRJ917680:SRJ917685 TBF917680:TBF917685 TLB917680:TLB917685 TUX917680:TUX917685 UET917680:UET917685 UOP917680:UOP917685 UYL917680:UYL917685 VIH917680:VIH917685 VSD917680:VSD917685 WBZ917680:WBZ917685 WLV917680:WLV917685 WVR917680:WVR917685 J983216:J983221 JF983216:JF983221 TB983216:TB983221 ACX983216:ACX983221 AMT983216:AMT983221 AWP983216:AWP983221 BGL983216:BGL983221 BQH983216:BQH983221 CAD983216:CAD983221 CJZ983216:CJZ983221 CTV983216:CTV983221 DDR983216:DDR983221 DNN983216:DNN983221 DXJ983216:DXJ983221 EHF983216:EHF983221 ERB983216:ERB983221 FAX983216:FAX983221 FKT983216:FKT983221 FUP983216:FUP983221 GEL983216:GEL983221 GOH983216:GOH983221 GYD983216:GYD983221 HHZ983216:HHZ983221 HRV983216:HRV983221 IBR983216:IBR983221 ILN983216:ILN983221 IVJ983216:IVJ983221 JFF983216:JFF983221 JPB983216:JPB983221 JYX983216:JYX983221 KIT983216:KIT983221 KSP983216:KSP983221 LCL983216:LCL983221 LMH983216:LMH983221 LWD983216:LWD983221 MFZ983216:MFZ983221 MPV983216:MPV983221 MZR983216:MZR983221 NJN983216:NJN983221 NTJ983216:NTJ983221 ODF983216:ODF983221 ONB983216:ONB983221 OWX983216:OWX983221 PGT983216:PGT983221 PQP983216:PQP983221 QAL983216:QAL983221 QKH983216:QKH983221 QUD983216:QUD983221 RDZ983216:RDZ983221 RNV983216:RNV983221 RXR983216:RXR983221 SHN983216:SHN983221 SRJ983216:SRJ983221 TBF983216:TBF983221 TLB983216:TLB983221 TUX983216:TUX983221 UET983216:UET983221 UOP983216:UOP983221 UYL983216:UYL983221 VIH983216:VIH983221 VSD983216:VSD983221 WBZ983216:WBZ983221 WLV983216:WLV983221 WVR983216:WVR983221 JC15:JF15 SY15:TB15 ACU15:ACX15 AMQ15:AMT15 AWM15:AWP15 BGI15:BGL15 BQE15:BQH15 CAA15:CAD15 CJW15:CJZ15 CTS15:CTV15 DDO15:DDR15 DNK15:DNN15 DXG15:DXJ15 EHC15:EHF15 EQY15:ERB15 FAU15:FAX15 FKQ15:FKT15 FUM15:FUP15 GEI15:GEL15 GOE15:GOH15 GYA15:GYD15 HHW15:HHZ15 HRS15:HRV15 IBO15:IBR15 ILK15:ILN15 IVG15:IVJ15 JFC15:JFF15 JOY15:JPB15 JYU15:JYX15 KIQ15:KIT15 KSM15:KSP15 LCI15:LCL15 LME15:LMH15 LWA15:LWD15 MFW15:MFZ15 MPS15:MPV15 MZO15:MZR15 NJK15:NJN15 NTG15:NTJ15 ODC15:ODF15 OMY15:ONB15 OWU15:OWX15 PGQ15:PGT15 PQM15:PQP15 QAI15:QAL15 QKE15:QKH15 QUA15:QUD15 RDW15:RDZ15 RNS15:RNV15 RXO15:RXR15 SHK15:SHN15 SRG15:SRJ15 TBC15:TBF15 TKY15:TLB15 TUU15:TUX15 UEQ15:UET15 UOM15:UOP15 UYI15:UYL15 VIE15:VIH15 VSA15:VSD15 WBW15:WBZ15 WLS15:WLV15 WVO15:WVR15 D65712:H65712 JA65712:JD65712 SW65712:SZ65712 ACS65712:ACV65712 AMO65712:AMR65712 AWK65712:AWN65712 BGG65712:BGJ65712 BQC65712:BQF65712 BZY65712:CAB65712 CJU65712:CJX65712 CTQ65712:CTT65712 DDM65712:DDP65712 DNI65712:DNL65712 DXE65712:DXH65712 EHA65712:EHD65712 EQW65712:EQZ65712 FAS65712:FAV65712 FKO65712:FKR65712 FUK65712:FUN65712 GEG65712:GEJ65712 GOC65712:GOF65712 GXY65712:GYB65712 HHU65712:HHX65712 HRQ65712:HRT65712 IBM65712:IBP65712 ILI65712:ILL65712 IVE65712:IVH65712 JFA65712:JFD65712 JOW65712:JOZ65712 JYS65712:JYV65712 KIO65712:KIR65712 KSK65712:KSN65712 LCG65712:LCJ65712 LMC65712:LMF65712 LVY65712:LWB65712 MFU65712:MFX65712 MPQ65712:MPT65712 MZM65712:MZP65712 NJI65712:NJL65712 NTE65712:NTH65712 ODA65712:ODD65712 OMW65712:OMZ65712 OWS65712:OWV65712 PGO65712:PGR65712 PQK65712:PQN65712 QAG65712:QAJ65712 QKC65712:QKF65712 QTY65712:QUB65712 RDU65712:RDX65712 RNQ65712:RNT65712 RXM65712:RXP65712 SHI65712:SHL65712 SRE65712:SRH65712 TBA65712:TBD65712 TKW65712:TKZ65712 TUS65712:TUV65712 UEO65712:UER65712 UOK65712:UON65712 UYG65712:UYJ65712 VIC65712:VIF65712 VRY65712:VSB65712 WBU65712:WBX65712 WLQ65712:WLT65712 WVM65712:WVP65712 D131248:H131248 JA131248:JD131248 SW131248:SZ131248 ACS131248:ACV131248 AMO131248:AMR131248 AWK131248:AWN131248 BGG131248:BGJ131248 BQC131248:BQF131248 BZY131248:CAB131248 CJU131248:CJX131248 CTQ131248:CTT131248 DDM131248:DDP131248 DNI131248:DNL131248 DXE131248:DXH131248 EHA131248:EHD131248 EQW131248:EQZ131248 FAS131248:FAV131248 FKO131248:FKR131248 FUK131248:FUN131248 GEG131248:GEJ131248 GOC131248:GOF131248 GXY131248:GYB131248 HHU131248:HHX131248 HRQ131248:HRT131248 IBM131248:IBP131248 ILI131248:ILL131248 IVE131248:IVH131248 JFA131248:JFD131248 JOW131248:JOZ131248 JYS131248:JYV131248 KIO131248:KIR131248 KSK131248:KSN131248 LCG131248:LCJ131248 LMC131248:LMF131248 LVY131248:LWB131248 MFU131248:MFX131248 MPQ131248:MPT131248 MZM131248:MZP131248 NJI131248:NJL131248 NTE131248:NTH131248 ODA131248:ODD131248 OMW131248:OMZ131248 OWS131248:OWV131248 PGO131248:PGR131248 PQK131248:PQN131248 QAG131248:QAJ131248 QKC131248:QKF131248 QTY131248:QUB131248 RDU131248:RDX131248 RNQ131248:RNT131248 RXM131248:RXP131248 SHI131248:SHL131248 SRE131248:SRH131248 TBA131248:TBD131248 TKW131248:TKZ131248 TUS131248:TUV131248 UEO131248:UER131248 UOK131248:UON131248 UYG131248:UYJ131248 VIC131248:VIF131248 VRY131248:VSB131248 WBU131248:WBX131248 WLQ131248:WLT131248 WVM131248:WVP131248 D196784:H196784 JA196784:JD196784 SW196784:SZ196784 ACS196784:ACV196784 AMO196784:AMR196784 AWK196784:AWN196784 BGG196784:BGJ196784 BQC196784:BQF196784 BZY196784:CAB196784 CJU196784:CJX196784 CTQ196784:CTT196784 DDM196784:DDP196784 DNI196784:DNL196784 DXE196784:DXH196784 EHA196784:EHD196784 EQW196784:EQZ196784 FAS196784:FAV196784 FKO196784:FKR196784 FUK196784:FUN196784 GEG196784:GEJ196784 GOC196784:GOF196784 GXY196784:GYB196784 HHU196784:HHX196784 HRQ196784:HRT196784 IBM196784:IBP196784 ILI196784:ILL196784 IVE196784:IVH196784 JFA196784:JFD196784 JOW196784:JOZ196784 JYS196784:JYV196784 KIO196784:KIR196784 KSK196784:KSN196784 LCG196784:LCJ196784 LMC196784:LMF196784 LVY196784:LWB196784 MFU196784:MFX196784 MPQ196784:MPT196784 MZM196784:MZP196784 NJI196784:NJL196784 NTE196784:NTH196784 ODA196784:ODD196784 OMW196784:OMZ196784 OWS196784:OWV196784 PGO196784:PGR196784 PQK196784:PQN196784 QAG196784:QAJ196784 QKC196784:QKF196784 QTY196784:QUB196784 RDU196784:RDX196784 RNQ196784:RNT196784 RXM196784:RXP196784 SHI196784:SHL196784 SRE196784:SRH196784 TBA196784:TBD196784 TKW196784:TKZ196784 TUS196784:TUV196784 UEO196784:UER196784 UOK196784:UON196784 UYG196784:UYJ196784 VIC196784:VIF196784 VRY196784:VSB196784 WBU196784:WBX196784 WLQ196784:WLT196784 WVM196784:WVP196784 D262320:H262320 JA262320:JD262320 SW262320:SZ262320 ACS262320:ACV262320 AMO262320:AMR262320 AWK262320:AWN262320 BGG262320:BGJ262320 BQC262320:BQF262320 BZY262320:CAB262320 CJU262320:CJX262320 CTQ262320:CTT262320 DDM262320:DDP262320 DNI262320:DNL262320 DXE262320:DXH262320 EHA262320:EHD262320 EQW262320:EQZ262320 FAS262320:FAV262320 FKO262320:FKR262320 FUK262320:FUN262320 GEG262320:GEJ262320 GOC262320:GOF262320 GXY262320:GYB262320 HHU262320:HHX262320 HRQ262320:HRT262320 IBM262320:IBP262320 ILI262320:ILL262320 IVE262320:IVH262320 JFA262320:JFD262320 JOW262320:JOZ262320 JYS262320:JYV262320 KIO262320:KIR262320 KSK262320:KSN262320 LCG262320:LCJ262320 LMC262320:LMF262320 LVY262320:LWB262320 MFU262320:MFX262320 MPQ262320:MPT262320 MZM262320:MZP262320 NJI262320:NJL262320 NTE262320:NTH262320 ODA262320:ODD262320 OMW262320:OMZ262320 OWS262320:OWV262320 PGO262320:PGR262320 PQK262320:PQN262320 QAG262320:QAJ262320 QKC262320:QKF262320 QTY262320:QUB262320 RDU262320:RDX262320 RNQ262320:RNT262320 RXM262320:RXP262320 SHI262320:SHL262320 SRE262320:SRH262320 TBA262320:TBD262320 TKW262320:TKZ262320 TUS262320:TUV262320 UEO262320:UER262320 UOK262320:UON262320 UYG262320:UYJ262320 VIC262320:VIF262320 VRY262320:VSB262320 WBU262320:WBX262320 WLQ262320:WLT262320 WVM262320:WVP262320 D327856:H327856 JA327856:JD327856 SW327856:SZ327856 ACS327856:ACV327856 AMO327856:AMR327856 AWK327856:AWN327856 BGG327856:BGJ327856 BQC327856:BQF327856 BZY327856:CAB327856 CJU327856:CJX327856 CTQ327856:CTT327856 DDM327856:DDP327856 DNI327856:DNL327856 DXE327856:DXH327856 EHA327856:EHD327856 EQW327856:EQZ327856 FAS327856:FAV327856 FKO327856:FKR327856 FUK327856:FUN327856 GEG327856:GEJ327856 GOC327856:GOF327856 GXY327856:GYB327856 HHU327856:HHX327856 HRQ327856:HRT327856 IBM327856:IBP327856 ILI327856:ILL327856 IVE327856:IVH327856 JFA327856:JFD327856 JOW327856:JOZ327856 JYS327856:JYV327856 KIO327856:KIR327856 KSK327856:KSN327856 LCG327856:LCJ327856 LMC327856:LMF327856 LVY327856:LWB327856 MFU327856:MFX327856 MPQ327856:MPT327856 MZM327856:MZP327856 NJI327856:NJL327856 NTE327856:NTH327856 ODA327856:ODD327856 OMW327856:OMZ327856 OWS327856:OWV327856 PGO327856:PGR327856 PQK327856:PQN327856 QAG327856:QAJ327856 QKC327856:QKF327856 QTY327856:QUB327856 RDU327856:RDX327856 RNQ327856:RNT327856 RXM327856:RXP327856 SHI327856:SHL327856 SRE327856:SRH327856 TBA327856:TBD327856 TKW327856:TKZ327856 TUS327856:TUV327856 UEO327856:UER327856 UOK327856:UON327856 UYG327856:UYJ327856 VIC327856:VIF327856 VRY327856:VSB327856 WBU327856:WBX327856 WLQ327856:WLT327856 WVM327856:WVP327856 D393392:H393392 JA393392:JD393392 SW393392:SZ393392 ACS393392:ACV393392 AMO393392:AMR393392 AWK393392:AWN393392 BGG393392:BGJ393392 BQC393392:BQF393392 BZY393392:CAB393392 CJU393392:CJX393392 CTQ393392:CTT393392 DDM393392:DDP393392 DNI393392:DNL393392 DXE393392:DXH393392 EHA393392:EHD393392 EQW393392:EQZ393392 FAS393392:FAV393392 FKO393392:FKR393392 FUK393392:FUN393392 GEG393392:GEJ393392 GOC393392:GOF393392 GXY393392:GYB393392 HHU393392:HHX393392 HRQ393392:HRT393392 IBM393392:IBP393392 ILI393392:ILL393392 IVE393392:IVH393392 JFA393392:JFD393392 JOW393392:JOZ393392 JYS393392:JYV393392 KIO393392:KIR393392 KSK393392:KSN393392 LCG393392:LCJ393392 LMC393392:LMF393392 LVY393392:LWB393392 MFU393392:MFX393392 MPQ393392:MPT393392 MZM393392:MZP393392 NJI393392:NJL393392 NTE393392:NTH393392 ODA393392:ODD393392 OMW393392:OMZ393392 OWS393392:OWV393392 PGO393392:PGR393392 PQK393392:PQN393392 QAG393392:QAJ393392 QKC393392:QKF393392 QTY393392:QUB393392 RDU393392:RDX393392 RNQ393392:RNT393392 RXM393392:RXP393392 SHI393392:SHL393392 SRE393392:SRH393392 TBA393392:TBD393392 TKW393392:TKZ393392 TUS393392:TUV393392 UEO393392:UER393392 UOK393392:UON393392 UYG393392:UYJ393392 VIC393392:VIF393392 VRY393392:VSB393392 WBU393392:WBX393392 WLQ393392:WLT393392 WVM393392:WVP393392 D458928:H458928 JA458928:JD458928 SW458928:SZ458928 ACS458928:ACV458928 AMO458928:AMR458928 AWK458928:AWN458928 BGG458928:BGJ458928 BQC458928:BQF458928 BZY458928:CAB458928 CJU458928:CJX458928 CTQ458928:CTT458928 DDM458928:DDP458928 DNI458928:DNL458928 DXE458928:DXH458928 EHA458928:EHD458928 EQW458928:EQZ458928 FAS458928:FAV458928 FKO458928:FKR458928 FUK458928:FUN458928 GEG458928:GEJ458928 GOC458928:GOF458928 GXY458928:GYB458928 HHU458928:HHX458928 HRQ458928:HRT458928 IBM458928:IBP458928 ILI458928:ILL458928 IVE458928:IVH458928 JFA458928:JFD458928 JOW458928:JOZ458928 JYS458928:JYV458928 KIO458928:KIR458928 KSK458928:KSN458928 LCG458928:LCJ458928 LMC458928:LMF458928 LVY458928:LWB458928 MFU458928:MFX458928 MPQ458928:MPT458928 MZM458928:MZP458928 NJI458928:NJL458928 NTE458928:NTH458928 ODA458928:ODD458928 OMW458928:OMZ458928 OWS458928:OWV458928 PGO458928:PGR458928 PQK458928:PQN458928 QAG458928:QAJ458928 QKC458928:QKF458928 QTY458928:QUB458928 RDU458928:RDX458928 RNQ458928:RNT458928 RXM458928:RXP458928 SHI458928:SHL458928 SRE458928:SRH458928 TBA458928:TBD458928 TKW458928:TKZ458928 TUS458928:TUV458928 UEO458928:UER458928 UOK458928:UON458928 UYG458928:UYJ458928 VIC458928:VIF458928 VRY458928:VSB458928 WBU458928:WBX458928 WLQ458928:WLT458928 WVM458928:WVP458928 D524464:H524464 JA524464:JD524464 SW524464:SZ524464 ACS524464:ACV524464 AMO524464:AMR524464 AWK524464:AWN524464 BGG524464:BGJ524464 BQC524464:BQF524464 BZY524464:CAB524464 CJU524464:CJX524464 CTQ524464:CTT524464 DDM524464:DDP524464 DNI524464:DNL524464 DXE524464:DXH524464 EHA524464:EHD524464 EQW524464:EQZ524464 FAS524464:FAV524464 FKO524464:FKR524464 FUK524464:FUN524464 GEG524464:GEJ524464 GOC524464:GOF524464 GXY524464:GYB524464 HHU524464:HHX524464 HRQ524464:HRT524464 IBM524464:IBP524464 ILI524464:ILL524464 IVE524464:IVH524464 JFA524464:JFD524464 JOW524464:JOZ524464 JYS524464:JYV524464 KIO524464:KIR524464 KSK524464:KSN524464 LCG524464:LCJ524464 LMC524464:LMF524464 LVY524464:LWB524464 MFU524464:MFX524464 MPQ524464:MPT524464 MZM524464:MZP524464 NJI524464:NJL524464 NTE524464:NTH524464 ODA524464:ODD524464 OMW524464:OMZ524464 OWS524464:OWV524464 PGO524464:PGR524464 PQK524464:PQN524464 QAG524464:QAJ524464 QKC524464:QKF524464 QTY524464:QUB524464 RDU524464:RDX524464 RNQ524464:RNT524464 RXM524464:RXP524464 SHI524464:SHL524464 SRE524464:SRH524464 TBA524464:TBD524464 TKW524464:TKZ524464 TUS524464:TUV524464 UEO524464:UER524464 UOK524464:UON524464 UYG524464:UYJ524464 VIC524464:VIF524464 VRY524464:VSB524464 WBU524464:WBX524464 WLQ524464:WLT524464 WVM524464:WVP524464 D590000:H590000 JA590000:JD590000 SW590000:SZ590000 ACS590000:ACV590000 AMO590000:AMR590000 AWK590000:AWN590000 BGG590000:BGJ590000 BQC590000:BQF590000 BZY590000:CAB590000 CJU590000:CJX590000 CTQ590000:CTT590000 DDM590000:DDP590000 DNI590000:DNL590000 DXE590000:DXH590000 EHA590000:EHD590000 EQW590000:EQZ590000 FAS590000:FAV590000 FKO590000:FKR590000 FUK590000:FUN590000 GEG590000:GEJ590000 GOC590000:GOF590000 GXY590000:GYB590000 HHU590000:HHX590000 HRQ590000:HRT590000 IBM590000:IBP590000 ILI590000:ILL590000 IVE590000:IVH590000 JFA590000:JFD590000 JOW590000:JOZ590000 JYS590000:JYV590000 KIO590000:KIR590000 KSK590000:KSN590000 LCG590000:LCJ590000 LMC590000:LMF590000 LVY590000:LWB590000 MFU590000:MFX590000 MPQ590000:MPT590000 MZM590000:MZP590000 NJI590000:NJL590000 NTE590000:NTH590000 ODA590000:ODD590000 OMW590000:OMZ590000 OWS590000:OWV590000 PGO590000:PGR590000 PQK590000:PQN590000 QAG590000:QAJ590000 QKC590000:QKF590000 QTY590000:QUB590000 RDU590000:RDX590000 RNQ590000:RNT590000 RXM590000:RXP590000 SHI590000:SHL590000 SRE590000:SRH590000 TBA590000:TBD590000 TKW590000:TKZ590000 TUS590000:TUV590000 UEO590000:UER590000 UOK590000:UON590000 UYG590000:UYJ590000 VIC590000:VIF590000 VRY590000:VSB590000 WBU590000:WBX590000 WLQ590000:WLT590000 WVM590000:WVP590000 D655536:H655536 JA655536:JD655536 SW655536:SZ655536 ACS655536:ACV655536 AMO655536:AMR655536 AWK655536:AWN655536 BGG655536:BGJ655536 BQC655536:BQF655536 BZY655536:CAB655536 CJU655536:CJX655536 CTQ655536:CTT655536 DDM655536:DDP655536 DNI655536:DNL655536 DXE655536:DXH655536 EHA655536:EHD655536 EQW655536:EQZ655536 FAS655536:FAV655536 FKO655536:FKR655536 FUK655536:FUN655536 GEG655536:GEJ655536 GOC655536:GOF655536 GXY655536:GYB655536 HHU655536:HHX655536 HRQ655536:HRT655536 IBM655536:IBP655536 ILI655536:ILL655536 IVE655536:IVH655536 JFA655536:JFD655536 JOW655536:JOZ655536 JYS655536:JYV655536 KIO655536:KIR655536 KSK655536:KSN655536 LCG655536:LCJ655536 LMC655536:LMF655536 LVY655536:LWB655536 MFU655536:MFX655536 MPQ655536:MPT655536 MZM655536:MZP655536 NJI655536:NJL655536 NTE655536:NTH655536 ODA655536:ODD655536 OMW655536:OMZ655536 OWS655536:OWV655536 PGO655536:PGR655536 PQK655536:PQN655536 QAG655536:QAJ655536 QKC655536:QKF655536 QTY655536:QUB655536 RDU655536:RDX655536 RNQ655536:RNT655536 RXM655536:RXP655536 SHI655536:SHL655536 SRE655536:SRH655536 TBA655536:TBD655536 TKW655536:TKZ655536 TUS655536:TUV655536 UEO655536:UER655536 UOK655536:UON655536 UYG655536:UYJ655536 VIC655536:VIF655536 VRY655536:VSB655536 WBU655536:WBX655536 WLQ655536:WLT655536 WVM655536:WVP655536 D721072:H721072 JA721072:JD721072 SW721072:SZ721072 ACS721072:ACV721072 AMO721072:AMR721072 AWK721072:AWN721072 BGG721072:BGJ721072 BQC721072:BQF721072 BZY721072:CAB721072 CJU721072:CJX721072 CTQ721072:CTT721072 DDM721072:DDP721072 DNI721072:DNL721072 DXE721072:DXH721072 EHA721072:EHD721072 EQW721072:EQZ721072 FAS721072:FAV721072 FKO721072:FKR721072 FUK721072:FUN721072 GEG721072:GEJ721072 GOC721072:GOF721072 GXY721072:GYB721072 HHU721072:HHX721072 HRQ721072:HRT721072 IBM721072:IBP721072 ILI721072:ILL721072 IVE721072:IVH721072 JFA721072:JFD721072 JOW721072:JOZ721072 JYS721072:JYV721072 KIO721072:KIR721072 KSK721072:KSN721072 LCG721072:LCJ721072 LMC721072:LMF721072 LVY721072:LWB721072 MFU721072:MFX721072 MPQ721072:MPT721072 MZM721072:MZP721072 NJI721072:NJL721072 NTE721072:NTH721072 ODA721072:ODD721072 OMW721072:OMZ721072 OWS721072:OWV721072 PGO721072:PGR721072 PQK721072:PQN721072 QAG721072:QAJ721072 QKC721072:QKF721072 QTY721072:QUB721072 RDU721072:RDX721072 RNQ721072:RNT721072 RXM721072:RXP721072 SHI721072:SHL721072 SRE721072:SRH721072 TBA721072:TBD721072 TKW721072:TKZ721072 TUS721072:TUV721072 UEO721072:UER721072 UOK721072:UON721072 UYG721072:UYJ721072 VIC721072:VIF721072 VRY721072:VSB721072 WBU721072:WBX721072 WLQ721072:WLT721072 WVM721072:WVP721072 D786608:H786608 JA786608:JD786608 SW786608:SZ786608 ACS786608:ACV786608 AMO786608:AMR786608 AWK786608:AWN786608 BGG786608:BGJ786608 BQC786608:BQF786608 BZY786608:CAB786608 CJU786608:CJX786608 CTQ786608:CTT786608 DDM786608:DDP786608 DNI786608:DNL786608 DXE786608:DXH786608 EHA786608:EHD786608 EQW786608:EQZ786608 FAS786608:FAV786608 FKO786608:FKR786608 FUK786608:FUN786608 GEG786608:GEJ786608 GOC786608:GOF786608 GXY786608:GYB786608 HHU786608:HHX786608 HRQ786608:HRT786608 IBM786608:IBP786608 ILI786608:ILL786608 IVE786608:IVH786608 JFA786608:JFD786608 JOW786608:JOZ786608 JYS786608:JYV786608 KIO786608:KIR786608 KSK786608:KSN786608 LCG786608:LCJ786608 LMC786608:LMF786608 LVY786608:LWB786608 MFU786608:MFX786608 MPQ786608:MPT786608 MZM786608:MZP786608 NJI786608:NJL786608 NTE786608:NTH786608 ODA786608:ODD786608 OMW786608:OMZ786608 OWS786608:OWV786608 PGO786608:PGR786608 PQK786608:PQN786608 QAG786608:QAJ786608 QKC786608:QKF786608 QTY786608:QUB786608 RDU786608:RDX786608 RNQ786608:RNT786608 RXM786608:RXP786608 SHI786608:SHL786608 SRE786608:SRH786608 TBA786608:TBD786608 TKW786608:TKZ786608 TUS786608:TUV786608 UEO786608:UER786608 UOK786608:UON786608 UYG786608:UYJ786608 VIC786608:VIF786608 VRY786608:VSB786608 WBU786608:WBX786608 WLQ786608:WLT786608 WVM786608:WVP786608 D852144:H852144 JA852144:JD852144 SW852144:SZ852144 ACS852144:ACV852144 AMO852144:AMR852144 AWK852144:AWN852144 BGG852144:BGJ852144 BQC852144:BQF852144 BZY852144:CAB852144 CJU852144:CJX852144 CTQ852144:CTT852144 DDM852144:DDP852144 DNI852144:DNL852144 DXE852144:DXH852144 EHA852144:EHD852144 EQW852144:EQZ852144 FAS852144:FAV852144 FKO852144:FKR852144 FUK852144:FUN852144 GEG852144:GEJ852144 GOC852144:GOF852144 GXY852144:GYB852144 HHU852144:HHX852144 HRQ852144:HRT852144 IBM852144:IBP852144 ILI852144:ILL852144 IVE852144:IVH852144 JFA852144:JFD852144 JOW852144:JOZ852144 JYS852144:JYV852144 KIO852144:KIR852144 KSK852144:KSN852144 LCG852144:LCJ852144 LMC852144:LMF852144 LVY852144:LWB852144 MFU852144:MFX852144 MPQ852144:MPT852144 MZM852144:MZP852144 NJI852144:NJL852144 NTE852144:NTH852144 ODA852144:ODD852144 OMW852144:OMZ852144 OWS852144:OWV852144 PGO852144:PGR852144 PQK852144:PQN852144 QAG852144:QAJ852144 QKC852144:QKF852144 QTY852144:QUB852144 RDU852144:RDX852144 RNQ852144:RNT852144 RXM852144:RXP852144 SHI852144:SHL852144 SRE852144:SRH852144 TBA852144:TBD852144 TKW852144:TKZ852144 TUS852144:TUV852144 UEO852144:UER852144 UOK852144:UON852144 UYG852144:UYJ852144 VIC852144:VIF852144 VRY852144:VSB852144 WBU852144:WBX852144 WLQ852144:WLT852144 WVM852144:WVP852144 D917680:H917680 JA917680:JD917680 SW917680:SZ917680 ACS917680:ACV917680 AMO917680:AMR917680 AWK917680:AWN917680 BGG917680:BGJ917680 BQC917680:BQF917680 BZY917680:CAB917680 CJU917680:CJX917680 CTQ917680:CTT917680 DDM917680:DDP917680 DNI917680:DNL917680 DXE917680:DXH917680 EHA917680:EHD917680 EQW917680:EQZ917680 FAS917680:FAV917680 FKO917680:FKR917680 FUK917680:FUN917680 GEG917680:GEJ917680 GOC917680:GOF917680 GXY917680:GYB917680 HHU917680:HHX917680 HRQ917680:HRT917680 IBM917680:IBP917680 ILI917680:ILL917680 IVE917680:IVH917680 JFA917680:JFD917680 JOW917680:JOZ917680 JYS917680:JYV917680 KIO917680:KIR917680 KSK917680:KSN917680 LCG917680:LCJ917680 LMC917680:LMF917680 LVY917680:LWB917680 MFU917680:MFX917680 MPQ917680:MPT917680 MZM917680:MZP917680 NJI917680:NJL917680 NTE917680:NTH917680 ODA917680:ODD917680 OMW917680:OMZ917680 OWS917680:OWV917680 PGO917680:PGR917680 PQK917680:PQN917680 QAG917680:QAJ917680 QKC917680:QKF917680 QTY917680:QUB917680 RDU917680:RDX917680 RNQ917680:RNT917680 RXM917680:RXP917680 SHI917680:SHL917680 SRE917680:SRH917680 TBA917680:TBD917680 TKW917680:TKZ917680 TUS917680:TUV917680 UEO917680:UER917680 UOK917680:UON917680 UYG917680:UYJ917680 VIC917680:VIF917680 VRY917680:VSB917680 WBU917680:WBX917680 WLQ917680:WLT917680 WVM917680:WVP917680 D983216:H983216 JA983216:JD983216 SW983216:SZ983216 ACS983216:ACV983216 AMO983216:AMR983216 AWK983216:AWN983216 BGG983216:BGJ983216 BQC983216:BQF983216 BZY983216:CAB983216 CJU983216:CJX983216 CTQ983216:CTT983216 DDM983216:DDP983216 DNI983216:DNL983216 DXE983216:DXH983216 EHA983216:EHD983216 EQW983216:EQZ983216 FAS983216:FAV983216 FKO983216:FKR983216 FUK983216:FUN983216 GEG983216:GEJ983216 GOC983216:GOF983216 GXY983216:GYB983216 HHU983216:HHX983216 HRQ983216:HRT983216 IBM983216:IBP983216 ILI983216:ILL983216 IVE983216:IVH983216 JFA983216:JFD983216 JOW983216:JOZ983216 JYS983216:JYV983216 KIO983216:KIR983216 KSK983216:KSN983216 LCG983216:LCJ983216 LMC983216:LMF983216 LVY983216:LWB983216 MFU983216:MFX983216 MPQ983216:MPT983216 MZM983216:MZP983216 NJI983216:NJL983216 NTE983216:NTH983216 ODA983216:ODD983216 OMW983216:OMZ983216 OWS983216:OWV983216 PGO983216:PGR983216 PQK983216:PQN983216 QAG983216:QAJ983216 QKC983216:QKF983216 QTY983216:QUB983216 RDU983216:RDX983216 RNQ983216:RNT983216 RXM983216:RXP983216 SHI983216:SHL983216 SRE983216:SRH983216 TBA983216:TBD983216 TKW983216:TKZ983216 TUS983216:TUV983216 UEO983216:UER983216 UOK983216:UON983216 UYG983216:UYJ983216 VIC983216:VIF983216 VRY983216:VSB983216 WBU983216:WBX983216 WLQ983216:WLT983216 WVM983216:WVP983216 WLT983217:WLT983221 JD16:JD195 SZ16:SZ195 ACV16:ACV195 AMR16:AMR195 AWN16:AWN195 BGJ16:BGJ195 BQF16:BQF195 CAB16:CAB195 CJX16:CJX195 CTT16:CTT195 DDP16:DDP195 DNL16:DNL195 DXH16:DXH195 EHD16:EHD195 EQZ16:EQZ195 FAV16:FAV195 FKR16:FKR195 FUN16:FUN195 GEJ16:GEJ195 GOF16:GOF195 GYB16:GYB195 HHX16:HHX195 HRT16:HRT195 IBP16:IBP195 ILL16:ILL195 IVH16:IVH195 JFD16:JFD195 JOZ16:JOZ195 JYV16:JYV195 KIR16:KIR195 KSN16:KSN195 LCJ16:LCJ195 LMF16:LMF195 LWB16:LWB195 MFX16:MFX195 MPT16:MPT195 MZP16:MZP195 NJL16:NJL195 NTH16:NTH195 ODD16:ODD195 OMZ16:OMZ195 OWV16:OWV195 PGR16:PGR195 PQN16:PQN195 QAJ16:QAJ195 QKF16:QKF195 QUB16:QUB195 RDX16:RDX195 RNT16:RNT195 RXP16:RXP195 SHL16:SHL195 SRH16:SRH195 TBD16:TBD195 TKZ16:TKZ195 TUV16:TUV195 UER16:UER195 UON16:UON195 UYJ16:UYJ195 VIF16:VIF195 VSB16:VSB195 WBX16:WBX195 WLT16:WLT195 WVP16:WVP195 E65713:E65717 JB65713:JB65717 SX65713:SX65717 ACT65713:ACT65717 AMP65713:AMP65717 AWL65713:AWL65717 BGH65713:BGH65717 BQD65713:BQD65717 BZZ65713:BZZ65717 CJV65713:CJV65717 CTR65713:CTR65717 DDN65713:DDN65717 DNJ65713:DNJ65717 DXF65713:DXF65717 EHB65713:EHB65717 EQX65713:EQX65717 FAT65713:FAT65717 FKP65713:FKP65717 FUL65713:FUL65717 GEH65713:GEH65717 GOD65713:GOD65717 GXZ65713:GXZ65717 HHV65713:HHV65717 HRR65713:HRR65717 IBN65713:IBN65717 ILJ65713:ILJ65717 IVF65713:IVF65717 JFB65713:JFB65717 JOX65713:JOX65717 JYT65713:JYT65717 KIP65713:KIP65717 KSL65713:KSL65717 LCH65713:LCH65717 LMD65713:LMD65717 LVZ65713:LVZ65717 MFV65713:MFV65717 MPR65713:MPR65717 MZN65713:MZN65717 NJJ65713:NJJ65717 NTF65713:NTF65717 ODB65713:ODB65717 OMX65713:OMX65717 OWT65713:OWT65717 PGP65713:PGP65717 PQL65713:PQL65717 QAH65713:QAH65717 QKD65713:QKD65717 QTZ65713:QTZ65717 RDV65713:RDV65717 RNR65713:RNR65717 RXN65713:RXN65717 SHJ65713:SHJ65717 SRF65713:SRF65717 TBB65713:TBB65717 TKX65713:TKX65717 TUT65713:TUT65717 UEP65713:UEP65717 UOL65713:UOL65717 UYH65713:UYH65717 VID65713:VID65717 VRZ65713:VRZ65717 WBV65713:WBV65717 WLR65713:WLR65717 WVN65713:WVN65717 E131249:E131253 JB131249:JB131253 SX131249:SX131253 ACT131249:ACT131253 AMP131249:AMP131253 AWL131249:AWL131253 BGH131249:BGH131253 BQD131249:BQD131253 BZZ131249:BZZ131253 CJV131249:CJV131253 CTR131249:CTR131253 DDN131249:DDN131253 DNJ131249:DNJ131253 DXF131249:DXF131253 EHB131249:EHB131253 EQX131249:EQX131253 FAT131249:FAT131253 FKP131249:FKP131253 FUL131249:FUL131253 GEH131249:GEH131253 GOD131249:GOD131253 GXZ131249:GXZ131253 HHV131249:HHV131253 HRR131249:HRR131253 IBN131249:IBN131253 ILJ131249:ILJ131253 IVF131249:IVF131253 JFB131249:JFB131253 JOX131249:JOX131253 JYT131249:JYT131253 KIP131249:KIP131253 KSL131249:KSL131253 LCH131249:LCH131253 LMD131249:LMD131253 LVZ131249:LVZ131253 MFV131249:MFV131253 MPR131249:MPR131253 MZN131249:MZN131253 NJJ131249:NJJ131253 NTF131249:NTF131253 ODB131249:ODB131253 OMX131249:OMX131253 OWT131249:OWT131253 PGP131249:PGP131253 PQL131249:PQL131253 QAH131249:QAH131253 QKD131249:QKD131253 QTZ131249:QTZ131253 RDV131249:RDV131253 RNR131249:RNR131253 RXN131249:RXN131253 SHJ131249:SHJ131253 SRF131249:SRF131253 TBB131249:TBB131253 TKX131249:TKX131253 TUT131249:TUT131253 UEP131249:UEP131253 UOL131249:UOL131253 UYH131249:UYH131253 VID131249:VID131253 VRZ131249:VRZ131253 WBV131249:WBV131253 WLR131249:WLR131253 WVN131249:WVN131253 E196785:E196789 JB196785:JB196789 SX196785:SX196789 ACT196785:ACT196789 AMP196785:AMP196789 AWL196785:AWL196789 BGH196785:BGH196789 BQD196785:BQD196789 BZZ196785:BZZ196789 CJV196785:CJV196789 CTR196785:CTR196789 DDN196785:DDN196789 DNJ196785:DNJ196789 DXF196785:DXF196789 EHB196785:EHB196789 EQX196785:EQX196789 FAT196785:FAT196789 FKP196785:FKP196789 FUL196785:FUL196789 GEH196785:GEH196789 GOD196785:GOD196789 GXZ196785:GXZ196789 HHV196785:HHV196789 HRR196785:HRR196789 IBN196785:IBN196789 ILJ196785:ILJ196789 IVF196785:IVF196789 JFB196785:JFB196789 JOX196785:JOX196789 JYT196785:JYT196789 KIP196785:KIP196789 KSL196785:KSL196789 LCH196785:LCH196789 LMD196785:LMD196789 LVZ196785:LVZ196789 MFV196785:MFV196789 MPR196785:MPR196789 MZN196785:MZN196789 NJJ196785:NJJ196789 NTF196785:NTF196789 ODB196785:ODB196789 OMX196785:OMX196789 OWT196785:OWT196789 PGP196785:PGP196789 PQL196785:PQL196789 QAH196785:QAH196789 QKD196785:QKD196789 QTZ196785:QTZ196789 RDV196785:RDV196789 RNR196785:RNR196789 RXN196785:RXN196789 SHJ196785:SHJ196789 SRF196785:SRF196789 TBB196785:TBB196789 TKX196785:TKX196789 TUT196785:TUT196789 UEP196785:UEP196789 UOL196785:UOL196789 UYH196785:UYH196789 VID196785:VID196789 VRZ196785:VRZ196789 WBV196785:WBV196789 WLR196785:WLR196789 WVN196785:WVN196789 E262321:E262325 JB262321:JB262325 SX262321:SX262325 ACT262321:ACT262325 AMP262321:AMP262325 AWL262321:AWL262325 BGH262321:BGH262325 BQD262321:BQD262325 BZZ262321:BZZ262325 CJV262321:CJV262325 CTR262321:CTR262325 DDN262321:DDN262325 DNJ262321:DNJ262325 DXF262321:DXF262325 EHB262321:EHB262325 EQX262321:EQX262325 FAT262321:FAT262325 FKP262321:FKP262325 FUL262321:FUL262325 GEH262321:GEH262325 GOD262321:GOD262325 GXZ262321:GXZ262325 HHV262321:HHV262325 HRR262321:HRR262325 IBN262321:IBN262325 ILJ262321:ILJ262325 IVF262321:IVF262325 JFB262321:JFB262325 JOX262321:JOX262325 JYT262321:JYT262325 KIP262321:KIP262325 KSL262321:KSL262325 LCH262321:LCH262325 LMD262321:LMD262325 LVZ262321:LVZ262325 MFV262321:MFV262325 MPR262321:MPR262325 MZN262321:MZN262325 NJJ262321:NJJ262325 NTF262321:NTF262325 ODB262321:ODB262325 OMX262321:OMX262325 OWT262321:OWT262325 PGP262321:PGP262325 PQL262321:PQL262325 QAH262321:QAH262325 QKD262321:QKD262325 QTZ262321:QTZ262325 RDV262321:RDV262325 RNR262321:RNR262325 RXN262321:RXN262325 SHJ262321:SHJ262325 SRF262321:SRF262325 TBB262321:TBB262325 TKX262321:TKX262325 TUT262321:TUT262325 UEP262321:UEP262325 UOL262321:UOL262325 UYH262321:UYH262325 VID262321:VID262325 VRZ262321:VRZ262325 WBV262321:WBV262325 WLR262321:WLR262325 WVN262321:WVN262325 E327857:E327861 JB327857:JB327861 SX327857:SX327861 ACT327857:ACT327861 AMP327857:AMP327861 AWL327857:AWL327861 BGH327857:BGH327861 BQD327857:BQD327861 BZZ327857:BZZ327861 CJV327857:CJV327861 CTR327857:CTR327861 DDN327857:DDN327861 DNJ327857:DNJ327861 DXF327857:DXF327861 EHB327857:EHB327861 EQX327857:EQX327861 FAT327857:FAT327861 FKP327857:FKP327861 FUL327857:FUL327861 GEH327857:GEH327861 GOD327857:GOD327861 GXZ327857:GXZ327861 HHV327857:HHV327861 HRR327857:HRR327861 IBN327857:IBN327861 ILJ327857:ILJ327861 IVF327857:IVF327861 JFB327857:JFB327861 JOX327857:JOX327861 JYT327857:JYT327861 KIP327857:KIP327861 KSL327857:KSL327861 LCH327857:LCH327861 LMD327857:LMD327861 LVZ327857:LVZ327861 MFV327857:MFV327861 MPR327857:MPR327861 MZN327857:MZN327861 NJJ327857:NJJ327861 NTF327857:NTF327861 ODB327857:ODB327861 OMX327857:OMX327861 OWT327857:OWT327861 PGP327857:PGP327861 PQL327857:PQL327861 QAH327857:QAH327861 QKD327857:QKD327861 QTZ327857:QTZ327861 RDV327857:RDV327861 RNR327857:RNR327861 RXN327857:RXN327861 SHJ327857:SHJ327861 SRF327857:SRF327861 TBB327857:TBB327861 TKX327857:TKX327861 TUT327857:TUT327861 UEP327857:UEP327861 UOL327857:UOL327861 UYH327857:UYH327861 VID327857:VID327861 VRZ327857:VRZ327861 WBV327857:WBV327861 WLR327857:WLR327861 WVN327857:WVN327861 E393393:E393397 JB393393:JB393397 SX393393:SX393397 ACT393393:ACT393397 AMP393393:AMP393397 AWL393393:AWL393397 BGH393393:BGH393397 BQD393393:BQD393397 BZZ393393:BZZ393397 CJV393393:CJV393397 CTR393393:CTR393397 DDN393393:DDN393397 DNJ393393:DNJ393397 DXF393393:DXF393397 EHB393393:EHB393397 EQX393393:EQX393397 FAT393393:FAT393397 FKP393393:FKP393397 FUL393393:FUL393397 GEH393393:GEH393397 GOD393393:GOD393397 GXZ393393:GXZ393397 HHV393393:HHV393397 HRR393393:HRR393397 IBN393393:IBN393397 ILJ393393:ILJ393397 IVF393393:IVF393397 JFB393393:JFB393397 JOX393393:JOX393397 JYT393393:JYT393397 KIP393393:KIP393397 KSL393393:KSL393397 LCH393393:LCH393397 LMD393393:LMD393397 LVZ393393:LVZ393397 MFV393393:MFV393397 MPR393393:MPR393397 MZN393393:MZN393397 NJJ393393:NJJ393397 NTF393393:NTF393397 ODB393393:ODB393397 OMX393393:OMX393397 OWT393393:OWT393397 PGP393393:PGP393397 PQL393393:PQL393397 QAH393393:QAH393397 QKD393393:QKD393397 QTZ393393:QTZ393397 RDV393393:RDV393397 RNR393393:RNR393397 RXN393393:RXN393397 SHJ393393:SHJ393397 SRF393393:SRF393397 TBB393393:TBB393397 TKX393393:TKX393397 TUT393393:TUT393397 UEP393393:UEP393397 UOL393393:UOL393397 UYH393393:UYH393397 VID393393:VID393397 VRZ393393:VRZ393397 WBV393393:WBV393397 WLR393393:WLR393397 WVN393393:WVN393397 E458929:E458933 JB458929:JB458933 SX458929:SX458933 ACT458929:ACT458933 AMP458929:AMP458933 AWL458929:AWL458933 BGH458929:BGH458933 BQD458929:BQD458933 BZZ458929:BZZ458933 CJV458929:CJV458933 CTR458929:CTR458933 DDN458929:DDN458933 DNJ458929:DNJ458933 DXF458929:DXF458933 EHB458929:EHB458933 EQX458929:EQX458933 FAT458929:FAT458933 FKP458929:FKP458933 FUL458929:FUL458933 GEH458929:GEH458933 GOD458929:GOD458933 GXZ458929:GXZ458933 HHV458929:HHV458933 HRR458929:HRR458933 IBN458929:IBN458933 ILJ458929:ILJ458933 IVF458929:IVF458933 JFB458929:JFB458933 JOX458929:JOX458933 JYT458929:JYT458933 KIP458929:KIP458933 KSL458929:KSL458933 LCH458929:LCH458933 LMD458929:LMD458933 LVZ458929:LVZ458933 MFV458929:MFV458933 MPR458929:MPR458933 MZN458929:MZN458933 NJJ458929:NJJ458933 NTF458929:NTF458933 ODB458929:ODB458933 OMX458929:OMX458933 OWT458929:OWT458933 PGP458929:PGP458933 PQL458929:PQL458933 QAH458929:QAH458933 QKD458929:QKD458933 QTZ458929:QTZ458933 RDV458929:RDV458933 RNR458929:RNR458933 RXN458929:RXN458933 SHJ458929:SHJ458933 SRF458929:SRF458933 TBB458929:TBB458933 TKX458929:TKX458933 TUT458929:TUT458933 UEP458929:UEP458933 UOL458929:UOL458933 UYH458929:UYH458933 VID458929:VID458933 VRZ458929:VRZ458933 WBV458929:WBV458933 WLR458929:WLR458933 WVN458929:WVN458933 E524465:E524469 JB524465:JB524469 SX524465:SX524469 ACT524465:ACT524469 AMP524465:AMP524469 AWL524465:AWL524469 BGH524465:BGH524469 BQD524465:BQD524469 BZZ524465:BZZ524469 CJV524465:CJV524469 CTR524465:CTR524469 DDN524465:DDN524469 DNJ524465:DNJ524469 DXF524465:DXF524469 EHB524465:EHB524469 EQX524465:EQX524469 FAT524465:FAT524469 FKP524465:FKP524469 FUL524465:FUL524469 GEH524465:GEH524469 GOD524465:GOD524469 GXZ524465:GXZ524469 HHV524465:HHV524469 HRR524465:HRR524469 IBN524465:IBN524469 ILJ524465:ILJ524469 IVF524465:IVF524469 JFB524465:JFB524469 JOX524465:JOX524469 JYT524465:JYT524469 KIP524465:KIP524469 KSL524465:KSL524469 LCH524465:LCH524469 LMD524465:LMD524469 LVZ524465:LVZ524469 MFV524465:MFV524469 MPR524465:MPR524469 MZN524465:MZN524469 NJJ524465:NJJ524469 NTF524465:NTF524469 ODB524465:ODB524469 OMX524465:OMX524469 OWT524465:OWT524469 PGP524465:PGP524469 PQL524465:PQL524469 QAH524465:QAH524469 QKD524465:QKD524469 QTZ524465:QTZ524469 RDV524465:RDV524469 RNR524465:RNR524469 RXN524465:RXN524469 SHJ524465:SHJ524469 SRF524465:SRF524469 TBB524465:TBB524469 TKX524465:TKX524469 TUT524465:TUT524469 UEP524465:UEP524469 UOL524465:UOL524469 UYH524465:UYH524469 VID524465:VID524469 VRZ524465:VRZ524469 WBV524465:WBV524469 WLR524465:WLR524469 WVN524465:WVN524469 E590001:E590005 JB590001:JB590005 SX590001:SX590005 ACT590001:ACT590005 AMP590001:AMP590005 AWL590001:AWL590005 BGH590001:BGH590005 BQD590001:BQD590005 BZZ590001:BZZ590005 CJV590001:CJV590005 CTR590001:CTR590005 DDN590001:DDN590005 DNJ590001:DNJ590005 DXF590001:DXF590005 EHB590001:EHB590005 EQX590001:EQX590005 FAT590001:FAT590005 FKP590001:FKP590005 FUL590001:FUL590005 GEH590001:GEH590005 GOD590001:GOD590005 GXZ590001:GXZ590005 HHV590001:HHV590005 HRR590001:HRR590005 IBN590001:IBN590005 ILJ590001:ILJ590005 IVF590001:IVF590005 JFB590001:JFB590005 JOX590001:JOX590005 JYT590001:JYT590005 KIP590001:KIP590005 KSL590001:KSL590005 LCH590001:LCH590005 LMD590001:LMD590005 LVZ590001:LVZ590005 MFV590001:MFV590005 MPR590001:MPR590005 MZN590001:MZN590005 NJJ590001:NJJ590005 NTF590001:NTF590005 ODB590001:ODB590005 OMX590001:OMX590005 OWT590001:OWT590005 PGP590001:PGP590005 PQL590001:PQL590005 QAH590001:QAH590005 QKD590001:QKD590005 QTZ590001:QTZ590005 RDV590001:RDV590005 RNR590001:RNR590005 RXN590001:RXN590005 SHJ590001:SHJ590005 SRF590001:SRF590005 TBB590001:TBB590005 TKX590001:TKX590005 TUT590001:TUT590005 UEP590001:UEP590005 UOL590001:UOL590005 UYH590001:UYH590005 VID590001:VID590005 VRZ590001:VRZ590005 WBV590001:WBV590005 WLR590001:WLR590005 WVN590001:WVN590005 E655537:E655541 JB655537:JB655541 SX655537:SX655541 ACT655537:ACT655541 AMP655537:AMP655541 AWL655537:AWL655541 BGH655537:BGH655541 BQD655537:BQD655541 BZZ655537:BZZ655541 CJV655537:CJV655541 CTR655537:CTR655541 DDN655537:DDN655541 DNJ655537:DNJ655541 DXF655537:DXF655541 EHB655537:EHB655541 EQX655537:EQX655541 FAT655537:FAT655541 FKP655537:FKP655541 FUL655537:FUL655541 GEH655537:GEH655541 GOD655537:GOD655541 GXZ655537:GXZ655541 HHV655537:HHV655541 HRR655537:HRR655541 IBN655537:IBN655541 ILJ655537:ILJ655541 IVF655537:IVF655541 JFB655537:JFB655541 JOX655537:JOX655541 JYT655537:JYT655541 KIP655537:KIP655541 KSL655537:KSL655541 LCH655537:LCH655541 LMD655537:LMD655541 LVZ655537:LVZ655541 MFV655537:MFV655541 MPR655537:MPR655541 MZN655537:MZN655541 NJJ655537:NJJ655541 NTF655537:NTF655541 ODB655537:ODB655541 OMX655537:OMX655541 OWT655537:OWT655541 PGP655537:PGP655541 PQL655537:PQL655541 QAH655537:QAH655541 QKD655537:QKD655541 QTZ655537:QTZ655541 RDV655537:RDV655541 RNR655537:RNR655541 RXN655537:RXN655541 SHJ655537:SHJ655541 SRF655537:SRF655541 TBB655537:TBB655541 TKX655537:TKX655541 TUT655537:TUT655541 UEP655537:UEP655541 UOL655537:UOL655541 UYH655537:UYH655541 VID655537:VID655541 VRZ655537:VRZ655541 WBV655537:WBV655541 WLR655537:WLR655541 WVN655537:WVN655541 E721073:E721077 JB721073:JB721077 SX721073:SX721077 ACT721073:ACT721077 AMP721073:AMP721077 AWL721073:AWL721077 BGH721073:BGH721077 BQD721073:BQD721077 BZZ721073:BZZ721077 CJV721073:CJV721077 CTR721073:CTR721077 DDN721073:DDN721077 DNJ721073:DNJ721077 DXF721073:DXF721077 EHB721073:EHB721077 EQX721073:EQX721077 FAT721073:FAT721077 FKP721073:FKP721077 FUL721073:FUL721077 GEH721073:GEH721077 GOD721073:GOD721077 GXZ721073:GXZ721077 HHV721073:HHV721077 HRR721073:HRR721077 IBN721073:IBN721077 ILJ721073:ILJ721077 IVF721073:IVF721077 JFB721073:JFB721077 JOX721073:JOX721077 JYT721073:JYT721077 KIP721073:KIP721077 KSL721073:KSL721077 LCH721073:LCH721077 LMD721073:LMD721077 LVZ721073:LVZ721077 MFV721073:MFV721077 MPR721073:MPR721077 MZN721073:MZN721077 NJJ721073:NJJ721077 NTF721073:NTF721077 ODB721073:ODB721077 OMX721073:OMX721077 OWT721073:OWT721077 PGP721073:PGP721077 PQL721073:PQL721077 QAH721073:QAH721077 QKD721073:QKD721077 QTZ721073:QTZ721077 RDV721073:RDV721077 RNR721073:RNR721077 RXN721073:RXN721077 SHJ721073:SHJ721077 SRF721073:SRF721077 TBB721073:TBB721077 TKX721073:TKX721077 TUT721073:TUT721077 UEP721073:UEP721077 UOL721073:UOL721077 UYH721073:UYH721077 VID721073:VID721077 VRZ721073:VRZ721077 WBV721073:WBV721077 WLR721073:WLR721077 WVN721073:WVN721077 E786609:E786613 JB786609:JB786613 SX786609:SX786613 ACT786609:ACT786613 AMP786609:AMP786613 AWL786609:AWL786613 BGH786609:BGH786613 BQD786609:BQD786613 BZZ786609:BZZ786613 CJV786609:CJV786613 CTR786609:CTR786613 DDN786609:DDN786613 DNJ786609:DNJ786613 DXF786609:DXF786613 EHB786609:EHB786613 EQX786609:EQX786613 FAT786609:FAT786613 FKP786609:FKP786613 FUL786609:FUL786613 GEH786609:GEH786613 GOD786609:GOD786613 GXZ786609:GXZ786613 HHV786609:HHV786613 HRR786609:HRR786613 IBN786609:IBN786613 ILJ786609:ILJ786613 IVF786609:IVF786613 JFB786609:JFB786613 JOX786609:JOX786613 JYT786609:JYT786613 KIP786609:KIP786613 KSL786609:KSL786613 LCH786609:LCH786613 LMD786609:LMD786613 LVZ786609:LVZ786613 MFV786609:MFV786613 MPR786609:MPR786613 MZN786609:MZN786613 NJJ786609:NJJ786613 NTF786609:NTF786613 ODB786609:ODB786613 OMX786609:OMX786613 OWT786609:OWT786613 PGP786609:PGP786613 PQL786609:PQL786613 QAH786609:QAH786613 QKD786609:QKD786613 QTZ786609:QTZ786613 RDV786609:RDV786613 RNR786609:RNR786613 RXN786609:RXN786613 SHJ786609:SHJ786613 SRF786609:SRF786613 TBB786609:TBB786613 TKX786609:TKX786613 TUT786609:TUT786613 UEP786609:UEP786613 UOL786609:UOL786613 UYH786609:UYH786613 VID786609:VID786613 VRZ786609:VRZ786613 WBV786609:WBV786613 WLR786609:WLR786613 WVN786609:WVN786613 E852145:E852149 JB852145:JB852149 SX852145:SX852149 ACT852145:ACT852149 AMP852145:AMP852149 AWL852145:AWL852149 BGH852145:BGH852149 BQD852145:BQD852149 BZZ852145:BZZ852149 CJV852145:CJV852149 CTR852145:CTR852149 DDN852145:DDN852149 DNJ852145:DNJ852149 DXF852145:DXF852149 EHB852145:EHB852149 EQX852145:EQX852149 FAT852145:FAT852149 FKP852145:FKP852149 FUL852145:FUL852149 GEH852145:GEH852149 GOD852145:GOD852149 GXZ852145:GXZ852149 HHV852145:HHV852149 HRR852145:HRR852149 IBN852145:IBN852149 ILJ852145:ILJ852149 IVF852145:IVF852149 JFB852145:JFB852149 JOX852145:JOX852149 JYT852145:JYT852149 KIP852145:KIP852149 KSL852145:KSL852149 LCH852145:LCH852149 LMD852145:LMD852149 LVZ852145:LVZ852149 MFV852145:MFV852149 MPR852145:MPR852149 MZN852145:MZN852149 NJJ852145:NJJ852149 NTF852145:NTF852149 ODB852145:ODB852149 OMX852145:OMX852149 OWT852145:OWT852149 PGP852145:PGP852149 PQL852145:PQL852149 QAH852145:QAH852149 QKD852145:QKD852149 QTZ852145:QTZ852149 RDV852145:RDV852149 RNR852145:RNR852149 RXN852145:RXN852149 SHJ852145:SHJ852149 SRF852145:SRF852149 TBB852145:TBB852149 TKX852145:TKX852149 TUT852145:TUT852149 UEP852145:UEP852149 UOL852145:UOL852149 UYH852145:UYH852149 VID852145:VID852149 VRZ852145:VRZ852149 WBV852145:WBV852149 WLR852145:WLR852149 WVN852145:WVN852149 E917681:E917685 JB917681:JB917685 SX917681:SX917685 ACT917681:ACT917685 AMP917681:AMP917685 AWL917681:AWL917685 BGH917681:BGH917685 BQD917681:BQD917685 BZZ917681:BZZ917685 CJV917681:CJV917685 CTR917681:CTR917685 DDN917681:DDN917685 DNJ917681:DNJ917685 DXF917681:DXF917685 EHB917681:EHB917685 EQX917681:EQX917685 FAT917681:FAT917685 FKP917681:FKP917685 FUL917681:FUL917685 GEH917681:GEH917685 GOD917681:GOD917685 GXZ917681:GXZ917685 HHV917681:HHV917685 HRR917681:HRR917685 IBN917681:IBN917685 ILJ917681:ILJ917685 IVF917681:IVF917685 JFB917681:JFB917685 JOX917681:JOX917685 JYT917681:JYT917685 KIP917681:KIP917685 KSL917681:KSL917685 LCH917681:LCH917685 LMD917681:LMD917685 LVZ917681:LVZ917685 MFV917681:MFV917685 MPR917681:MPR917685 MZN917681:MZN917685 NJJ917681:NJJ917685 NTF917681:NTF917685 ODB917681:ODB917685 OMX917681:OMX917685 OWT917681:OWT917685 PGP917681:PGP917685 PQL917681:PQL917685 QAH917681:QAH917685 QKD917681:QKD917685 QTZ917681:QTZ917685 RDV917681:RDV917685 RNR917681:RNR917685 RXN917681:RXN917685 SHJ917681:SHJ917685 SRF917681:SRF917685 TBB917681:TBB917685 TKX917681:TKX917685 TUT917681:TUT917685 UEP917681:UEP917685 UOL917681:UOL917685 UYH917681:UYH917685 VID917681:VID917685 VRZ917681:VRZ917685 WBV917681:WBV917685 WLR917681:WLR917685 WVN917681:WVN917685 E983217:E983221 JB983217:JB983221 SX983217:SX983221 ACT983217:ACT983221 AMP983217:AMP983221 AWL983217:AWL983221 BGH983217:BGH983221 BQD983217:BQD983221 BZZ983217:BZZ983221 CJV983217:CJV983221 CTR983217:CTR983221 DDN983217:DDN983221 DNJ983217:DNJ983221 DXF983217:DXF983221 EHB983217:EHB983221 EQX983217:EQX983221 FAT983217:FAT983221 FKP983217:FKP983221 FUL983217:FUL983221 GEH983217:GEH983221 GOD983217:GOD983221 GXZ983217:GXZ983221 HHV983217:HHV983221 HRR983217:HRR983221 IBN983217:IBN983221 ILJ983217:ILJ983221 IVF983217:IVF983221 JFB983217:JFB983221 JOX983217:JOX983221 JYT983217:JYT983221 KIP983217:KIP983221 KSL983217:KSL983221 LCH983217:LCH983221 LMD983217:LMD983221 LVZ983217:LVZ983221 MFV983217:MFV983221 MPR983217:MPR983221 MZN983217:MZN983221 NJJ983217:NJJ983221 NTF983217:NTF983221 ODB983217:ODB983221 OMX983217:OMX983221 OWT983217:OWT983221 PGP983217:PGP983221 PQL983217:PQL983221 QAH983217:QAH983221 QKD983217:QKD983221 QTZ983217:QTZ983221 RDV983217:RDV983221 RNR983217:RNR983221 RXN983217:RXN983221 SHJ983217:SHJ983221 SRF983217:SRF983221 TBB983217:TBB983221 TKX983217:TKX983221 TUT983217:TUT983221 UEP983217:UEP983221 UOL983217:UOL983221 UYH983217:UYH983221 VID983217:VID983221 VRZ983217:VRZ983221 WBV983217:WBV983221 WLR983217:WLR983221 WVN983217:WVN983221 WVP983217:WVP983221 JF16:JF195 TB16:TB195 ACX16:ACX195 AMT16:AMT195 AWP16:AWP195 BGL16:BGL195 BQH16:BQH195 CAD16:CAD195 CJZ16:CJZ195 CTV16:CTV195 DDR16:DDR195 DNN16:DNN195 DXJ16:DXJ195 EHF16:EHF195 ERB16:ERB195 FAX16:FAX195 FKT16:FKT195 FUP16:FUP195 GEL16:GEL195 GOH16:GOH195 GYD16:GYD195 HHZ16:HHZ195 HRV16:HRV195 IBR16:IBR195 ILN16:ILN195 IVJ16:IVJ195 JFF16:JFF195 JPB16:JPB195 JYX16:JYX195 KIT16:KIT195 KSP16:KSP195 LCL16:LCL195 LMH16:LMH195 LWD16:LWD195 MFZ16:MFZ195 MPV16:MPV195 MZR16:MZR195 NJN16:NJN195 NTJ16:NTJ195 ODF16:ODF195 ONB16:ONB195 OWX16:OWX195 PGT16:PGT195 PQP16:PQP195 QAL16:QAL195 QKH16:QKH195 QUD16:QUD195 RDZ16:RDZ195 RNV16:RNV195 RXR16:RXR195 SHN16:SHN195 SRJ16:SRJ195 TBF16:TBF195 TLB16:TLB195 TUX16:TUX195 UET16:UET195 UOP16:UOP195 UYL16:UYL195 VIH16:VIH195 VSD16:VSD195 WBZ16:WBZ195 WLV16:WLV195 WVR16:WVR195 G65713:H65717 JD65713:JD65717 SZ65713:SZ65717 ACV65713:ACV65717 AMR65713:AMR65717 AWN65713:AWN65717 BGJ65713:BGJ65717 BQF65713:BQF65717 CAB65713:CAB65717 CJX65713:CJX65717 CTT65713:CTT65717 DDP65713:DDP65717 DNL65713:DNL65717 DXH65713:DXH65717 EHD65713:EHD65717 EQZ65713:EQZ65717 FAV65713:FAV65717 FKR65713:FKR65717 FUN65713:FUN65717 GEJ65713:GEJ65717 GOF65713:GOF65717 GYB65713:GYB65717 HHX65713:HHX65717 HRT65713:HRT65717 IBP65713:IBP65717 ILL65713:ILL65717 IVH65713:IVH65717 JFD65713:JFD65717 JOZ65713:JOZ65717 JYV65713:JYV65717 KIR65713:KIR65717 KSN65713:KSN65717 LCJ65713:LCJ65717 LMF65713:LMF65717 LWB65713:LWB65717 MFX65713:MFX65717 MPT65713:MPT65717 MZP65713:MZP65717 NJL65713:NJL65717 NTH65713:NTH65717 ODD65713:ODD65717 OMZ65713:OMZ65717 OWV65713:OWV65717 PGR65713:PGR65717 PQN65713:PQN65717 QAJ65713:QAJ65717 QKF65713:QKF65717 QUB65713:QUB65717 RDX65713:RDX65717 RNT65713:RNT65717 RXP65713:RXP65717 SHL65713:SHL65717 SRH65713:SRH65717 TBD65713:TBD65717 TKZ65713:TKZ65717 TUV65713:TUV65717 UER65713:UER65717 UON65713:UON65717 UYJ65713:UYJ65717 VIF65713:VIF65717 VSB65713:VSB65717 WBX65713:WBX65717 WLT65713:WLT65717 WVP65713:WVP65717 G131249:H131253 JD131249:JD131253 SZ131249:SZ131253 ACV131249:ACV131253 AMR131249:AMR131253 AWN131249:AWN131253 BGJ131249:BGJ131253 BQF131249:BQF131253 CAB131249:CAB131253 CJX131249:CJX131253 CTT131249:CTT131253 DDP131249:DDP131253 DNL131249:DNL131253 DXH131249:DXH131253 EHD131249:EHD131253 EQZ131249:EQZ131253 FAV131249:FAV131253 FKR131249:FKR131253 FUN131249:FUN131253 GEJ131249:GEJ131253 GOF131249:GOF131253 GYB131249:GYB131253 HHX131249:HHX131253 HRT131249:HRT131253 IBP131249:IBP131253 ILL131249:ILL131253 IVH131249:IVH131253 JFD131249:JFD131253 JOZ131249:JOZ131253 JYV131249:JYV131253 KIR131249:KIR131253 KSN131249:KSN131253 LCJ131249:LCJ131253 LMF131249:LMF131253 LWB131249:LWB131253 MFX131249:MFX131253 MPT131249:MPT131253 MZP131249:MZP131253 NJL131249:NJL131253 NTH131249:NTH131253 ODD131249:ODD131253 OMZ131249:OMZ131253 OWV131249:OWV131253 PGR131249:PGR131253 PQN131249:PQN131253 QAJ131249:QAJ131253 QKF131249:QKF131253 QUB131249:QUB131253 RDX131249:RDX131253 RNT131249:RNT131253 RXP131249:RXP131253 SHL131249:SHL131253 SRH131249:SRH131253 TBD131249:TBD131253 TKZ131249:TKZ131253 TUV131249:TUV131253 UER131249:UER131253 UON131249:UON131253 UYJ131249:UYJ131253 VIF131249:VIF131253 VSB131249:VSB131253 WBX131249:WBX131253 WLT131249:WLT131253 WVP131249:WVP131253 G196785:H196789 JD196785:JD196789 SZ196785:SZ196789 ACV196785:ACV196789 AMR196785:AMR196789 AWN196785:AWN196789 BGJ196785:BGJ196789 BQF196785:BQF196789 CAB196785:CAB196789 CJX196785:CJX196789 CTT196785:CTT196789 DDP196785:DDP196789 DNL196785:DNL196789 DXH196785:DXH196789 EHD196785:EHD196789 EQZ196785:EQZ196789 FAV196785:FAV196789 FKR196785:FKR196789 FUN196785:FUN196789 GEJ196785:GEJ196789 GOF196785:GOF196789 GYB196785:GYB196789 HHX196785:HHX196789 HRT196785:HRT196789 IBP196785:IBP196789 ILL196785:ILL196789 IVH196785:IVH196789 JFD196785:JFD196789 JOZ196785:JOZ196789 JYV196785:JYV196789 KIR196785:KIR196789 KSN196785:KSN196789 LCJ196785:LCJ196789 LMF196785:LMF196789 LWB196785:LWB196789 MFX196785:MFX196789 MPT196785:MPT196789 MZP196785:MZP196789 NJL196785:NJL196789 NTH196785:NTH196789 ODD196785:ODD196789 OMZ196785:OMZ196789 OWV196785:OWV196789 PGR196785:PGR196789 PQN196785:PQN196789 QAJ196785:QAJ196789 QKF196785:QKF196789 QUB196785:QUB196789 RDX196785:RDX196789 RNT196785:RNT196789 RXP196785:RXP196789 SHL196785:SHL196789 SRH196785:SRH196789 TBD196785:TBD196789 TKZ196785:TKZ196789 TUV196785:TUV196789 UER196785:UER196789 UON196785:UON196789 UYJ196785:UYJ196789 VIF196785:VIF196789 VSB196785:VSB196789 WBX196785:WBX196789 WLT196785:WLT196789 WVP196785:WVP196789 G262321:H262325 JD262321:JD262325 SZ262321:SZ262325 ACV262321:ACV262325 AMR262321:AMR262325 AWN262321:AWN262325 BGJ262321:BGJ262325 BQF262321:BQF262325 CAB262321:CAB262325 CJX262321:CJX262325 CTT262321:CTT262325 DDP262321:DDP262325 DNL262321:DNL262325 DXH262321:DXH262325 EHD262321:EHD262325 EQZ262321:EQZ262325 FAV262321:FAV262325 FKR262321:FKR262325 FUN262321:FUN262325 GEJ262321:GEJ262325 GOF262321:GOF262325 GYB262321:GYB262325 HHX262321:HHX262325 HRT262321:HRT262325 IBP262321:IBP262325 ILL262321:ILL262325 IVH262321:IVH262325 JFD262321:JFD262325 JOZ262321:JOZ262325 JYV262321:JYV262325 KIR262321:KIR262325 KSN262321:KSN262325 LCJ262321:LCJ262325 LMF262321:LMF262325 LWB262321:LWB262325 MFX262321:MFX262325 MPT262321:MPT262325 MZP262321:MZP262325 NJL262321:NJL262325 NTH262321:NTH262325 ODD262321:ODD262325 OMZ262321:OMZ262325 OWV262321:OWV262325 PGR262321:PGR262325 PQN262321:PQN262325 QAJ262321:QAJ262325 QKF262321:QKF262325 QUB262321:QUB262325 RDX262321:RDX262325 RNT262321:RNT262325 RXP262321:RXP262325 SHL262321:SHL262325 SRH262321:SRH262325 TBD262321:TBD262325 TKZ262321:TKZ262325 TUV262321:TUV262325 UER262321:UER262325 UON262321:UON262325 UYJ262321:UYJ262325 VIF262321:VIF262325 VSB262321:VSB262325 WBX262321:WBX262325 WLT262321:WLT262325 WVP262321:WVP262325 G327857:H327861 JD327857:JD327861 SZ327857:SZ327861 ACV327857:ACV327861 AMR327857:AMR327861 AWN327857:AWN327861 BGJ327857:BGJ327861 BQF327857:BQF327861 CAB327857:CAB327861 CJX327857:CJX327861 CTT327857:CTT327861 DDP327857:DDP327861 DNL327857:DNL327861 DXH327857:DXH327861 EHD327857:EHD327861 EQZ327857:EQZ327861 FAV327857:FAV327861 FKR327857:FKR327861 FUN327857:FUN327861 GEJ327857:GEJ327861 GOF327857:GOF327861 GYB327857:GYB327861 HHX327857:HHX327861 HRT327857:HRT327861 IBP327857:IBP327861 ILL327857:ILL327861 IVH327857:IVH327861 JFD327857:JFD327861 JOZ327857:JOZ327861 JYV327857:JYV327861 KIR327857:KIR327861 KSN327857:KSN327861 LCJ327857:LCJ327861 LMF327857:LMF327861 LWB327857:LWB327861 MFX327857:MFX327861 MPT327857:MPT327861 MZP327857:MZP327861 NJL327857:NJL327861 NTH327857:NTH327861 ODD327857:ODD327861 OMZ327857:OMZ327861 OWV327857:OWV327861 PGR327857:PGR327861 PQN327857:PQN327861 QAJ327857:QAJ327861 QKF327857:QKF327861 QUB327857:QUB327861 RDX327857:RDX327861 RNT327857:RNT327861 RXP327857:RXP327861 SHL327857:SHL327861 SRH327857:SRH327861 TBD327857:TBD327861 TKZ327857:TKZ327861 TUV327857:TUV327861 UER327857:UER327861 UON327857:UON327861 UYJ327857:UYJ327861 VIF327857:VIF327861 VSB327857:VSB327861 WBX327857:WBX327861 WLT327857:WLT327861 WVP327857:WVP327861 G393393:H393397 JD393393:JD393397 SZ393393:SZ393397 ACV393393:ACV393397 AMR393393:AMR393397 AWN393393:AWN393397 BGJ393393:BGJ393397 BQF393393:BQF393397 CAB393393:CAB393397 CJX393393:CJX393397 CTT393393:CTT393397 DDP393393:DDP393397 DNL393393:DNL393397 DXH393393:DXH393397 EHD393393:EHD393397 EQZ393393:EQZ393397 FAV393393:FAV393397 FKR393393:FKR393397 FUN393393:FUN393397 GEJ393393:GEJ393397 GOF393393:GOF393397 GYB393393:GYB393397 HHX393393:HHX393397 HRT393393:HRT393397 IBP393393:IBP393397 ILL393393:ILL393397 IVH393393:IVH393397 JFD393393:JFD393397 JOZ393393:JOZ393397 JYV393393:JYV393397 KIR393393:KIR393397 KSN393393:KSN393397 LCJ393393:LCJ393397 LMF393393:LMF393397 LWB393393:LWB393397 MFX393393:MFX393397 MPT393393:MPT393397 MZP393393:MZP393397 NJL393393:NJL393397 NTH393393:NTH393397 ODD393393:ODD393397 OMZ393393:OMZ393397 OWV393393:OWV393397 PGR393393:PGR393397 PQN393393:PQN393397 QAJ393393:QAJ393397 QKF393393:QKF393397 QUB393393:QUB393397 RDX393393:RDX393397 RNT393393:RNT393397 RXP393393:RXP393397 SHL393393:SHL393397 SRH393393:SRH393397 TBD393393:TBD393397 TKZ393393:TKZ393397 TUV393393:TUV393397 UER393393:UER393397 UON393393:UON393397 UYJ393393:UYJ393397 VIF393393:VIF393397 VSB393393:VSB393397 WBX393393:WBX393397 WLT393393:WLT393397 WVP393393:WVP393397 G458929:H458933 JD458929:JD458933 SZ458929:SZ458933 ACV458929:ACV458933 AMR458929:AMR458933 AWN458929:AWN458933 BGJ458929:BGJ458933 BQF458929:BQF458933 CAB458929:CAB458933 CJX458929:CJX458933 CTT458929:CTT458933 DDP458929:DDP458933 DNL458929:DNL458933 DXH458929:DXH458933 EHD458929:EHD458933 EQZ458929:EQZ458933 FAV458929:FAV458933 FKR458929:FKR458933 FUN458929:FUN458933 GEJ458929:GEJ458933 GOF458929:GOF458933 GYB458929:GYB458933 HHX458929:HHX458933 HRT458929:HRT458933 IBP458929:IBP458933 ILL458929:ILL458933 IVH458929:IVH458933 JFD458929:JFD458933 JOZ458929:JOZ458933 JYV458929:JYV458933 KIR458929:KIR458933 KSN458929:KSN458933 LCJ458929:LCJ458933 LMF458929:LMF458933 LWB458929:LWB458933 MFX458929:MFX458933 MPT458929:MPT458933 MZP458929:MZP458933 NJL458929:NJL458933 NTH458929:NTH458933 ODD458929:ODD458933 OMZ458929:OMZ458933 OWV458929:OWV458933 PGR458929:PGR458933 PQN458929:PQN458933 QAJ458929:QAJ458933 QKF458929:QKF458933 QUB458929:QUB458933 RDX458929:RDX458933 RNT458929:RNT458933 RXP458929:RXP458933 SHL458929:SHL458933 SRH458929:SRH458933 TBD458929:TBD458933 TKZ458929:TKZ458933 TUV458929:TUV458933 UER458929:UER458933 UON458929:UON458933 UYJ458929:UYJ458933 VIF458929:VIF458933 VSB458929:VSB458933 WBX458929:WBX458933 WLT458929:WLT458933 WVP458929:WVP458933 G524465:H524469 JD524465:JD524469 SZ524465:SZ524469 ACV524465:ACV524469 AMR524465:AMR524469 AWN524465:AWN524469 BGJ524465:BGJ524469 BQF524465:BQF524469 CAB524465:CAB524469 CJX524465:CJX524469 CTT524465:CTT524469 DDP524465:DDP524469 DNL524465:DNL524469 DXH524465:DXH524469 EHD524465:EHD524469 EQZ524465:EQZ524469 FAV524465:FAV524469 FKR524465:FKR524469 FUN524465:FUN524469 GEJ524465:GEJ524469 GOF524465:GOF524469 GYB524465:GYB524469 HHX524465:HHX524469 HRT524465:HRT524469 IBP524465:IBP524469 ILL524465:ILL524469 IVH524465:IVH524469 JFD524465:JFD524469 JOZ524465:JOZ524469 JYV524465:JYV524469 KIR524465:KIR524469 KSN524465:KSN524469 LCJ524465:LCJ524469 LMF524465:LMF524469 LWB524465:LWB524469 MFX524465:MFX524469 MPT524465:MPT524469 MZP524465:MZP524469 NJL524465:NJL524469 NTH524465:NTH524469 ODD524465:ODD524469 OMZ524465:OMZ524469 OWV524465:OWV524469 PGR524465:PGR524469 PQN524465:PQN524469 QAJ524465:QAJ524469 QKF524465:QKF524469 QUB524465:QUB524469 RDX524465:RDX524469 RNT524465:RNT524469 RXP524465:RXP524469 SHL524465:SHL524469 SRH524465:SRH524469 TBD524465:TBD524469 TKZ524465:TKZ524469 TUV524465:TUV524469 UER524465:UER524469 UON524465:UON524469 UYJ524465:UYJ524469 VIF524465:VIF524469 VSB524465:VSB524469 WBX524465:WBX524469 WLT524465:WLT524469 WVP524465:WVP524469 G590001:H590005 JD590001:JD590005 SZ590001:SZ590005 ACV590001:ACV590005 AMR590001:AMR590005 AWN590001:AWN590005 BGJ590001:BGJ590005 BQF590001:BQF590005 CAB590001:CAB590005 CJX590001:CJX590005 CTT590001:CTT590005 DDP590001:DDP590005 DNL590001:DNL590005 DXH590001:DXH590005 EHD590001:EHD590005 EQZ590001:EQZ590005 FAV590001:FAV590005 FKR590001:FKR590005 FUN590001:FUN590005 GEJ590001:GEJ590005 GOF590001:GOF590005 GYB590001:GYB590005 HHX590001:HHX590005 HRT590001:HRT590005 IBP590001:IBP590005 ILL590001:ILL590005 IVH590001:IVH590005 JFD590001:JFD590005 JOZ590001:JOZ590005 JYV590001:JYV590005 KIR590001:KIR590005 KSN590001:KSN590005 LCJ590001:LCJ590005 LMF590001:LMF590005 LWB590001:LWB590005 MFX590001:MFX590005 MPT590001:MPT590005 MZP590001:MZP590005 NJL590001:NJL590005 NTH590001:NTH590005 ODD590001:ODD590005 OMZ590001:OMZ590005 OWV590001:OWV590005 PGR590001:PGR590005 PQN590001:PQN590005 QAJ590001:QAJ590005 QKF590001:QKF590005 QUB590001:QUB590005 RDX590001:RDX590005 RNT590001:RNT590005 RXP590001:RXP590005 SHL590001:SHL590005 SRH590001:SRH590005 TBD590001:TBD590005 TKZ590001:TKZ590005 TUV590001:TUV590005 UER590001:UER590005 UON590001:UON590005 UYJ590001:UYJ590005 VIF590001:VIF590005 VSB590001:VSB590005 WBX590001:WBX590005 WLT590001:WLT590005 WVP590001:WVP590005 G655537:H655541 JD655537:JD655541 SZ655537:SZ655541 ACV655537:ACV655541 AMR655537:AMR655541 AWN655537:AWN655541 BGJ655537:BGJ655541 BQF655537:BQF655541 CAB655537:CAB655541 CJX655537:CJX655541 CTT655537:CTT655541 DDP655537:DDP655541 DNL655537:DNL655541 DXH655537:DXH655541 EHD655537:EHD655541 EQZ655537:EQZ655541 FAV655537:FAV655541 FKR655537:FKR655541 FUN655537:FUN655541 GEJ655537:GEJ655541 GOF655537:GOF655541 GYB655537:GYB655541 HHX655537:HHX655541 HRT655537:HRT655541 IBP655537:IBP655541 ILL655537:ILL655541 IVH655537:IVH655541 JFD655537:JFD655541 JOZ655537:JOZ655541 JYV655537:JYV655541 KIR655537:KIR655541 KSN655537:KSN655541 LCJ655537:LCJ655541 LMF655537:LMF655541 LWB655537:LWB655541 MFX655537:MFX655541 MPT655537:MPT655541 MZP655537:MZP655541 NJL655537:NJL655541 NTH655537:NTH655541 ODD655537:ODD655541 OMZ655537:OMZ655541 OWV655537:OWV655541 PGR655537:PGR655541 PQN655537:PQN655541 QAJ655537:QAJ655541 QKF655537:QKF655541 QUB655537:QUB655541 RDX655537:RDX655541 RNT655537:RNT655541 RXP655537:RXP655541 SHL655537:SHL655541 SRH655537:SRH655541 TBD655537:TBD655541 TKZ655537:TKZ655541 TUV655537:TUV655541 UER655537:UER655541 UON655537:UON655541 UYJ655537:UYJ655541 VIF655537:VIF655541 VSB655537:VSB655541 WBX655537:WBX655541 WLT655537:WLT655541 WVP655537:WVP655541 G721073:H721077 JD721073:JD721077 SZ721073:SZ721077 ACV721073:ACV721077 AMR721073:AMR721077 AWN721073:AWN721077 BGJ721073:BGJ721077 BQF721073:BQF721077 CAB721073:CAB721077 CJX721073:CJX721077 CTT721073:CTT721077 DDP721073:DDP721077 DNL721073:DNL721077 DXH721073:DXH721077 EHD721073:EHD721077 EQZ721073:EQZ721077 FAV721073:FAV721077 FKR721073:FKR721077 FUN721073:FUN721077 GEJ721073:GEJ721077 GOF721073:GOF721077 GYB721073:GYB721077 HHX721073:HHX721077 HRT721073:HRT721077 IBP721073:IBP721077 ILL721073:ILL721077 IVH721073:IVH721077 JFD721073:JFD721077 JOZ721073:JOZ721077 JYV721073:JYV721077 KIR721073:KIR721077 KSN721073:KSN721077 LCJ721073:LCJ721077 LMF721073:LMF721077 LWB721073:LWB721077 MFX721073:MFX721077 MPT721073:MPT721077 MZP721073:MZP721077 NJL721073:NJL721077 NTH721073:NTH721077 ODD721073:ODD721077 OMZ721073:OMZ721077 OWV721073:OWV721077 PGR721073:PGR721077 PQN721073:PQN721077 QAJ721073:QAJ721077 QKF721073:QKF721077 QUB721073:QUB721077 RDX721073:RDX721077 RNT721073:RNT721077 RXP721073:RXP721077 SHL721073:SHL721077 SRH721073:SRH721077 TBD721073:TBD721077 TKZ721073:TKZ721077 TUV721073:TUV721077 UER721073:UER721077 UON721073:UON721077 UYJ721073:UYJ721077 VIF721073:VIF721077 VSB721073:VSB721077 WBX721073:WBX721077 WLT721073:WLT721077 WVP721073:WVP721077 G786609:H786613 JD786609:JD786613 SZ786609:SZ786613 ACV786609:ACV786613 AMR786609:AMR786613 AWN786609:AWN786613 BGJ786609:BGJ786613 BQF786609:BQF786613 CAB786609:CAB786613 CJX786609:CJX786613 CTT786609:CTT786613 DDP786609:DDP786613 DNL786609:DNL786613 DXH786609:DXH786613 EHD786609:EHD786613 EQZ786609:EQZ786613 FAV786609:FAV786613 FKR786609:FKR786613 FUN786609:FUN786613 GEJ786609:GEJ786613 GOF786609:GOF786613 GYB786609:GYB786613 HHX786609:HHX786613 HRT786609:HRT786613 IBP786609:IBP786613 ILL786609:ILL786613 IVH786609:IVH786613 JFD786609:JFD786613 JOZ786609:JOZ786613 JYV786609:JYV786613 KIR786609:KIR786613 KSN786609:KSN786613 LCJ786609:LCJ786613 LMF786609:LMF786613 LWB786609:LWB786613 MFX786609:MFX786613 MPT786609:MPT786613 MZP786609:MZP786613 NJL786609:NJL786613 NTH786609:NTH786613 ODD786609:ODD786613 OMZ786609:OMZ786613 OWV786609:OWV786613 PGR786609:PGR786613 PQN786609:PQN786613 QAJ786609:QAJ786613 QKF786609:QKF786613 QUB786609:QUB786613 RDX786609:RDX786613 RNT786609:RNT786613 RXP786609:RXP786613 SHL786609:SHL786613 SRH786609:SRH786613 TBD786609:TBD786613 TKZ786609:TKZ786613 TUV786609:TUV786613 UER786609:UER786613 UON786609:UON786613 UYJ786609:UYJ786613 VIF786609:VIF786613 VSB786609:VSB786613 WBX786609:WBX786613 WLT786609:WLT786613 WVP786609:WVP786613 G852145:H852149 JD852145:JD852149 SZ852145:SZ852149 ACV852145:ACV852149 AMR852145:AMR852149 AWN852145:AWN852149 BGJ852145:BGJ852149 BQF852145:BQF852149 CAB852145:CAB852149 CJX852145:CJX852149 CTT852145:CTT852149 DDP852145:DDP852149 DNL852145:DNL852149 DXH852145:DXH852149 EHD852145:EHD852149 EQZ852145:EQZ852149 FAV852145:FAV852149 FKR852145:FKR852149 FUN852145:FUN852149 GEJ852145:GEJ852149 GOF852145:GOF852149 GYB852145:GYB852149 HHX852145:HHX852149 HRT852145:HRT852149 IBP852145:IBP852149 ILL852145:ILL852149 IVH852145:IVH852149 JFD852145:JFD852149 JOZ852145:JOZ852149 JYV852145:JYV852149 KIR852145:KIR852149 KSN852145:KSN852149 LCJ852145:LCJ852149 LMF852145:LMF852149 LWB852145:LWB852149 MFX852145:MFX852149 MPT852145:MPT852149 MZP852145:MZP852149 NJL852145:NJL852149 NTH852145:NTH852149 ODD852145:ODD852149 OMZ852145:OMZ852149 OWV852145:OWV852149 PGR852145:PGR852149 PQN852145:PQN852149 QAJ852145:QAJ852149 QKF852145:QKF852149 QUB852145:QUB852149 RDX852145:RDX852149 RNT852145:RNT852149 RXP852145:RXP852149 SHL852145:SHL852149 SRH852145:SRH852149 TBD852145:TBD852149 TKZ852145:TKZ852149 TUV852145:TUV852149 UER852145:UER852149 UON852145:UON852149 UYJ852145:UYJ852149 VIF852145:VIF852149 VSB852145:VSB852149 WBX852145:WBX852149 WLT852145:WLT852149 WVP852145:WVP852149 G917681:H917685 JD917681:JD917685 SZ917681:SZ917685 ACV917681:ACV917685 AMR917681:AMR917685 AWN917681:AWN917685 BGJ917681:BGJ917685 BQF917681:BQF917685 CAB917681:CAB917685 CJX917681:CJX917685 CTT917681:CTT917685 DDP917681:DDP917685 DNL917681:DNL917685 DXH917681:DXH917685 EHD917681:EHD917685 EQZ917681:EQZ917685 FAV917681:FAV917685 FKR917681:FKR917685 FUN917681:FUN917685 GEJ917681:GEJ917685 GOF917681:GOF917685 GYB917681:GYB917685 HHX917681:HHX917685 HRT917681:HRT917685 IBP917681:IBP917685 ILL917681:ILL917685 IVH917681:IVH917685 JFD917681:JFD917685 JOZ917681:JOZ917685 JYV917681:JYV917685 KIR917681:KIR917685 KSN917681:KSN917685 LCJ917681:LCJ917685 LMF917681:LMF917685 LWB917681:LWB917685 MFX917681:MFX917685 MPT917681:MPT917685 MZP917681:MZP917685 NJL917681:NJL917685 NTH917681:NTH917685 ODD917681:ODD917685 OMZ917681:OMZ917685 OWV917681:OWV917685 PGR917681:PGR917685 PQN917681:PQN917685 QAJ917681:QAJ917685 QKF917681:QKF917685 QUB917681:QUB917685 RDX917681:RDX917685 RNT917681:RNT917685 RXP917681:RXP917685 SHL917681:SHL917685 SRH917681:SRH917685 TBD917681:TBD917685 TKZ917681:TKZ917685 TUV917681:TUV917685 UER917681:UER917685 UON917681:UON917685 UYJ917681:UYJ917685 VIF917681:VIF917685 VSB917681:VSB917685 WBX917681:WBX917685 WLT917681:WLT917685 WVP917681:WVP917685 G983217:H983221 JD983217:JD983221 SZ983217:SZ983221 ACV983217:ACV983221 AMR983217:AMR983221 AWN983217:AWN983221 BGJ983217:BGJ983221 BQF983217:BQF983221 CAB983217:CAB983221 CJX983217:CJX983221 CTT983217:CTT983221 DDP983217:DDP983221 DNL983217:DNL983221 DXH983217:DXH983221 EHD983217:EHD983221 EQZ983217:EQZ983221 FAV983217:FAV983221 FKR983217:FKR983221 FUN983217:FUN983221 GEJ983217:GEJ983221 GOF983217:GOF983221 GYB983217:GYB983221 HHX983217:HHX983221 HRT983217:HRT983221 IBP983217:IBP983221 ILL983217:ILL983221 IVH983217:IVH983221 JFD983217:JFD983221 JOZ983217:JOZ983221 JYV983217:JYV983221 KIR983217:KIR983221 KSN983217:KSN983221 LCJ983217:LCJ983221 LMF983217:LMF983221 LWB983217:LWB983221 MFX983217:MFX983221 MPT983217:MPT983221 MZP983217:MZP983221 NJL983217:NJL983221 NTH983217:NTH983221 ODD983217:ODD983221 OMZ983217:OMZ983221 OWV983217:OWV983221 PGR983217:PGR983221 PQN983217:PQN983221 QAJ983217:QAJ983221 QKF983217:QKF983221 QUB983217:QUB983221 RDX983217:RDX983221 RNT983217:RNT983221 RXP983217:RXP983221 SHL983217:SHL983221 SRH983217:SRH983221 TBD983217:TBD983221 TKZ983217:TKZ983221 TUV983217:TUV983221 UER983217:UER983221 UON983217:UON983221 UYJ983217:UYJ983221 VIF983217:VIF983221 VSB983217:VSB983221 J15:K214 D15:G214 H34:H214" xr:uid="{00000000-0002-0000-0600-000004000000}">
      <formula1>0</formula1>
      <formula2>10000000</formula2>
    </dataValidation>
    <dataValidation type="list" allowBlank="1" showInputMessage="1" showErrorMessage="1" errorTitle="Choose from the Drop-Down" error="You must choose from the drop-down menu.  Click on the down arrow at the right-hand side of the cell." promptTitle="Budget Category" prompt="You must choose from the drop-down menu.  Click on the down arrow at the right-hand side of the cell" sqref="B15:B214" xr:uid="{00000000-0002-0000-0600-000005000000}">
      <formula1>"personnel, supplies, contractual, travel, field trip fees, other, indirect"</formula1>
    </dataValidation>
  </dataValidations>
  <pageMargins left="0.2" right="0.2" top="0.25" bottom="0.25" header="0.3" footer="0.3"/>
  <pageSetup scale="76" orientation="landscape" r:id="rId1"/>
  <ignoredErrors>
    <ignoredError sqref="A18:B29 A30:B214 C18:C214 E18:E214 F213 F196:G212 F214:G214 G213 F18:G195 A15 I2 A16:A17 C17 E17:G17 D17 D18:D214 B15 C15:G16 N2" unlockedFormula="1"/>
    <ignoredError sqref="F10 K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46242A88F4244998F4C5917A55EAFA" ma:contentTypeVersion="10" ma:contentTypeDescription="Create a new document." ma:contentTypeScope="" ma:versionID="a4d2980f2eaec778d0fee31502754445">
  <xsd:schema xmlns:xsd="http://www.w3.org/2001/XMLSchema" xmlns:xs="http://www.w3.org/2001/XMLSchema" xmlns:p="http://schemas.microsoft.com/office/2006/metadata/properties" xmlns:ns2="bef33e05-4931-4a88-8043-e578c650b5ac" targetNamespace="http://schemas.microsoft.com/office/2006/metadata/properties" ma:root="true" ma:fieldsID="36a6bbabbe851325a7014fc95bf26c28" ns2:_="">
    <xsd:import namespace="bef33e05-4931-4a88-8043-e578c650b5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33e05-4931-4a88-8043-e578c650b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2C622-8A9D-4124-8D12-7CB0D2C910E1}">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bef33e05-4931-4a88-8043-e578c650b5ac"/>
    <ds:schemaRef ds:uri="http://www.w3.org/XML/1998/namespac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CDF5C48-8660-482D-B0B1-27C1CADC281D}">
  <ds:schemaRefs>
    <ds:schemaRef ds:uri="http://schemas.microsoft.com/sharepoint/v3/contenttype/forms"/>
  </ds:schemaRefs>
</ds:datastoreItem>
</file>

<file path=customXml/itemProps3.xml><?xml version="1.0" encoding="utf-8"?>
<ds:datastoreItem xmlns:ds="http://schemas.openxmlformats.org/officeDocument/2006/customXml" ds:itemID="{F98AB131-BDC3-4C04-8675-9CB50D04D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33e05-4931-4a88-8043-e578c650b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Overview</vt:lpstr>
      <vt:lpstr>Application Budget Instructions</vt:lpstr>
      <vt:lpstr>Application Budget</vt:lpstr>
      <vt:lpstr>Expenses Instructions</vt:lpstr>
      <vt:lpstr>Expenses</vt:lpstr>
      <vt:lpstr>Budget Revision Instructions</vt:lpstr>
      <vt:lpstr>Budget Revision</vt:lpstr>
      <vt:lpstr>'Application Budget'!Print_Area</vt:lpstr>
      <vt:lpstr>'Application Budget Instructions'!Print_Area</vt:lpstr>
      <vt:lpstr>'Budget Revision'!Print_Area</vt:lpstr>
      <vt:lpstr>'Budget Revision Instructions'!Print_Area</vt:lpstr>
      <vt:lpstr>Expenses!Print_Area</vt:lpstr>
      <vt:lpstr>'Expenses Instructions'!Print_Area</vt:lpstr>
      <vt:lpstr>Overview!Print_Area</vt:lpstr>
      <vt:lpstr>Expenses!Print_Titles</vt:lpstr>
    </vt:vector>
  </TitlesOfParts>
  <Company>Chesapeake Bay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Foringer</dc:creator>
  <cp:lastModifiedBy>Lianna Gomori-Ruben</cp:lastModifiedBy>
  <cp:lastPrinted>2018-04-09T15:51:37Z</cp:lastPrinted>
  <dcterms:created xsi:type="dcterms:W3CDTF">2009-09-11T18:45:27Z</dcterms:created>
  <dcterms:modified xsi:type="dcterms:W3CDTF">2025-12-08T19:59:22Z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0x0101007246242A88F4244998F4C5917A55EAFA</vt:lpwstr>
  </property>
</Properties>
</file>